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9-2020\"/>
    </mc:Choice>
  </mc:AlternateContent>
  <bookViews>
    <workbookView xWindow="0" yWindow="0" windowWidth="28800" windowHeight="12330"/>
  </bookViews>
  <sheets>
    <sheet name="Skóladagatal" sheetId="1" r:id="rId1"/>
  </sheets>
  <definedNames>
    <definedName name="Dagamerking">Skóladagatal!$AR$8:$AR$38,Skóladagatal!$AN$8:$AN$38,Skóladagatal!$AJ$8:$AJ$38,Skóladagatal!$AF$8:$AF$38,Skóladagatal!$AB$8:$AB$38,Skóladagatal!$X$8:$X$38,Skóladagatal!$T$8:$T$38,Skóladagatal!$P$8:$P$38,Skóladagatal!$L$8:$L$38</definedName>
    <definedName name="Dagamerkingin">Skóladagatal!$AR$8:$AR$38,Skóladagatal!$AN$8:$AN$38,Skóladagatal!$AJ$8:$AJ$38,Skóladagatal!$AF$8:$AF$38,Skóladagatal!$AB$8:$AB$38,Skóladagatal!$X$8:$X$38,Skóladagatal!$T$8:$T$38,Skóladagatal!$P$8:$P$38,Skóladagatal!$L$8:$L$38,Skóladagatal!$H$8:$H$38,Skóladagatal!$D$8:$D$38</definedName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Skóladagatal!$A$1:$AQ$48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AN52" i="1" s="1"/>
  <c r="C52" i="1"/>
  <c r="B53" i="1"/>
  <c r="AF53" i="1" s="1"/>
  <c r="C53" i="1"/>
  <c r="B54" i="1"/>
  <c r="AJ54" i="1" s="1"/>
  <c r="C54" i="1"/>
  <c r="B55" i="1"/>
  <c r="AN55" i="1" s="1"/>
  <c r="C55" i="1"/>
  <c r="B56" i="1"/>
  <c r="AF56" i="1" s="1"/>
  <c r="C56" i="1"/>
  <c r="B57" i="1"/>
  <c r="AN57" i="1" s="1"/>
  <c r="C57" i="1"/>
  <c r="B58" i="1"/>
  <c r="AF58" i="1" s="1"/>
  <c r="C58" i="1"/>
  <c r="B59" i="1"/>
  <c r="AN59" i="1" s="1"/>
  <c r="C59" i="1"/>
  <c r="B60" i="1"/>
  <c r="C60" i="1"/>
  <c r="B61" i="1"/>
  <c r="P61" i="1" s="1"/>
  <c r="C61" i="1"/>
  <c r="AF60" i="1"/>
  <c r="C51" i="1"/>
  <c r="B51" i="1"/>
  <c r="AJ51" i="1" s="1"/>
  <c r="H54" i="1" l="1"/>
  <c r="AR61" i="1"/>
  <c r="AB61" i="1"/>
  <c r="L61" i="1"/>
  <c r="AN61" i="1"/>
  <c r="X61" i="1"/>
  <c r="H61" i="1"/>
  <c r="AJ61" i="1"/>
  <c r="T61" i="1"/>
  <c r="D51" i="1"/>
  <c r="X51" i="1"/>
  <c r="D61" i="1"/>
  <c r="AF61" i="1"/>
  <c r="H51" i="1"/>
  <c r="T53" i="1"/>
  <c r="X54" i="1"/>
  <c r="T58" i="1"/>
  <c r="T56" i="1"/>
  <c r="AJ58" i="1"/>
  <c r="D60" i="1"/>
  <c r="AN51" i="1"/>
  <c r="AN54" i="1"/>
  <c r="D58" i="1"/>
  <c r="T60" i="1"/>
  <c r="AJ53" i="1"/>
  <c r="AJ56" i="1"/>
  <c r="D53" i="1"/>
  <c r="D56" i="1"/>
  <c r="AJ60" i="1"/>
  <c r="AR52" i="1"/>
  <c r="L55" i="1"/>
  <c r="AR55" i="1"/>
  <c r="AB57" i="1"/>
  <c r="AR59" i="1"/>
  <c r="L51" i="1"/>
  <c r="AB51" i="1"/>
  <c r="AR51" i="1"/>
  <c r="P52" i="1"/>
  <c r="AF52" i="1"/>
  <c r="H53" i="1"/>
  <c r="X53" i="1"/>
  <c r="AN53" i="1"/>
  <c r="L54" i="1"/>
  <c r="AB54" i="1"/>
  <c r="AR54" i="1"/>
  <c r="P55" i="1"/>
  <c r="AF55" i="1"/>
  <c r="H56" i="1"/>
  <c r="X56" i="1"/>
  <c r="AN56" i="1"/>
  <c r="P57" i="1"/>
  <c r="AF57" i="1"/>
  <c r="H58" i="1"/>
  <c r="X58" i="1"/>
  <c r="AN58" i="1"/>
  <c r="P59" i="1"/>
  <c r="AF59" i="1"/>
  <c r="H60" i="1"/>
  <c r="X60" i="1"/>
  <c r="AN60" i="1"/>
  <c r="AB52" i="1"/>
  <c r="AB55" i="1"/>
  <c r="L57" i="1"/>
  <c r="AR57" i="1"/>
  <c r="AB59" i="1"/>
  <c r="P51" i="1"/>
  <c r="AF51" i="1"/>
  <c r="D52" i="1"/>
  <c r="T52" i="1"/>
  <c r="AJ52" i="1"/>
  <c r="L53" i="1"/>
  <c r="AB53" i="1"/>
  <c r="AR53" i="1"/>
  <c r="P54" i="1"/>
  <c r="AF54" i="1"/>
  <c r="D55" i="1"/>
  <c r="T55" i="1"/>
  <c r="AJ55" i="1"/>
  <c r="L56" i="1"/>
  <c r="AB56" i="1"/>
  <c r="AR56" i="1"/>
  <c r="D57" i="1"/>
  <c r="T57" i="1"/>
  <c r="AJ57" i="1"/>
  <c r="L58" i="1"/>
  <c r="AB58" i="1"/>
  <c r="AR58" i="1"/>
  <c r="D59" i="1"/>
  <c r="T59" i="1"/>
  <c r="AJ59" i="1"/>
  <c r="L60" i="1"/>
  <c r="AB60" i="1"/>
  <c r="AR60" i="1"/>
  <c r="L52" i="1"/>
  <c r="L59" i="1"/>
  <c r="T51" i="1"/>
  <c r="H52" i="1"/>
  <c r="X52" i="1"/>
  <c r="P53" i="1"/>
  <c r="D54" i="1"/>
  <c r="T54" i="1"/>
  <c r="H55" i="1"/>
  <c r="X55" i="1"/>
  <c r="P56" i="1"/>
  <c r="H57" i="1"/>
  <c r="X57" i="1"/>
  <c r="P58" i="1"/>
  <c r="H59" i="1"/>
  <c r="X59" i="1"/>
  <c r="P60" i="1"/>
  <c r="AT61" i="1" l="1"/>
  <c r="AT56" i="1"/>
  <c r="AT54" i="1"/>
  <c r="AV54" i="1" s="1"/>
  <c r="AT58" i="1"/>
  <c r="AT53" i="1"/>
  <c r="AV53" i="1" s="1"/>
  <c r="AT60" i="1"/>
  <c r="AT51" i="1"/>
  <c r="AT59" i="1"/>
  <c r="AT55" i="1"/>
  <c r="AV55" i="1" s="1"/>
  <c r="AT52" i="1"/>
  <c r="AV52" i="1" s="1"/>
  <c r="AT57" i="1"/>
  <c r="AV51" i="1" l="1"/>
</calcChain>
</file>

<file path=xl/sharedStrings.xml><?xml version="1.0" encoding="utf-8"?>
<sst xmlns="http://schemas.openxmlformats.org/spreadsheetml/2006/main" count="697" uniqueCount="102">
  <si>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</si>
  <si>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</si>
  <si>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</si>
  <si>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</si>
  <si>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</si>
  <si>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</si>
  <si>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</si>
  <si>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</si>
  <si>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</si>
  <si>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</si>
  <si>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</si>
  <si>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</si>
  <si>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</si>
  <si>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</si>
  <si>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</si>
  <si>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</si>
  <si>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</si>
  <si>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Jóladagur</t>
  </si>
  <si>
    <t>Annar í jólum</t>
  </si>
  <si>
    <t>Hvítasunnudagur</t>
  </si>
  <si>
    <t>Páskadagur</t>
  </si>
  <si>
    <t>Öskudagur</t>
  </si>
  <si>
    <t>Sprengidagur</t>
  </si>
  <si>
    <t>Nafn skóla:</t>
  </si>
  <si>
    <t>Fullveldisdagurinn</t>
  </si>
  <si>
    <t>Lýðveldisdagurinn</t>
  </si>
  <si>
    <t>Dagur læsis</t>
  </si>
  <si>
    <t>Dagur leikskólans</t>
  </si>
  <si>
    <t>Skírdagur</t>
  </si>
  <si>
    <t>Sumardagurinn fyrsti</t>
  </si>
  <si>
    <t>Verkalýðsdagurinn</t>
  </si>
  <si>
    <t>Annar í hvítasunnu</t>
  </si>
  <si>
    <t>Baráttudagur gegn einelti</t>
  </si>
  <si>
    <t>Sjómannadagurinn</t>
  </si>
  <si>
    <t>Bóndadagur</t>
  </si>
  <si>
    <t>Föstudagurinn langi</t>
  </si>
  <si>
    <t>Pálmasunnudagur</t>
  </si>
  <si>
    <t>Evrópski tungumáladagurinn</t>
  </si>
  <si>
    <t>Annar í páskum</t>
  </si>
  <si>
    <t>Fyrsti vetrardagur</t>
  </si>
  <si>
    <t>Dagur mannréttinda barna</t>
  </si>
  <si>
    <t>Konudagur</t>
  </si>
  <si>
    <t>Bóka- og bíóhátíð setn.</t>
  </si>
  <si>
    <t>Hefðbundin skóladagur</t>
  </si>
  <si>
    <t>HS</t>
  </si>
  <si>
    <t>Uppbrotsdagur</t>
  </si>
  <si>
    <t>UD</t>
  </si>
  <si>
    <t>Skipulagsdagur - Utan</t>
  </si>
  <si>
    <t>SU</t>
  </si>
  <si>
    <t>Námskeiðsdagar</t>
  </si>
  <si>
    <t>ND</t>
  </si>
  <si>
    <t>Helgar/Rauðir dagar</t>
  </si>
  <si>
    <t>HD</t>
  </si>
  <si>
    <t>Vetrarfrí</t>
  </si>
  <si>
    <t>VF</t>
  </si>
  <si>
    <t>Sumarfrí</t>
  </si>
  <si>
    <t>SF</t>
  </si>
  <si>
    <t>Jólafrí</t>
  </si>
  <si>
    <t>JF</t>
  </si>
  <si>
    <t>páskafrí</t>
  </si>
  <si>
    <t>PF</t>
  </si>
  <si>
    <t>Skertur dagur</t>
  </si>
  <si>
    <t>SD</t>
  </si>
  <si>
    <t>Undurbúningsdagur - Innan</t>
  </si>
  <si>
    <t>UI</t>
  </si>
  <si>
    <t>Samtala</t>
  </si>
  <si>
    <t>Viðmið</t>
  </si>
  <si>
    <t>Mismunur</t>
  </si>
  <si>
    <t>3.bk - sungið inn sumarið</t>
  </si>
  <si>
    <t>Námskeiðsdagur</t>
  </si>
  <si>
    <t>Skólaslit</t>
  </si>
  <si>
    <t>Agalota</t>
  </si>
  <si>
    <t>Opin vika</t>
  </si>
  <si>
    <t>Sjálfstæðislota</t>
  </si>
  <si>
    <t>Samskiptalota</t>
  </si>
  <si>
    <t>Jólasöngfundur</t>
  </si>
  <si>
    <t>Jákvæðnilota</t>
  </si>
  <si>
    <t>Vináttulota</t>
  </si>
  <si>
    <t>Vináttulota / Bolludagur</t>
  </si>
  <si>
    <t>Áræðnilota</t>
  </si>
  <si>
    <t>LOKAÐ</t>
  </si>
  <si>
    <t>Skipulagsdagur</t>
  </si>
  <si>
    <t>Hrekkjavaka</t>
  </si>
  <si>
    <t>Þorláksmessa / Jólafrí</t>
  </si>
  <si>
    <t>Gamlársdagur / Jólafrí</t>
  </si>
  <si>
    <t>Barnaskóli Hjallastefnunnar í Hafnarfirði</t>
  </si>
  <si>
    <t>Ráðstefnudagur</t>
  </si>
  <si>
    <t>Skólasetning</t>
  </si>
  <si>
    <t>Sparifatadagur</t>
  </si>
  <si>
    <t>Fríd. verslunarm.</t>
  </si>
  <si>
    <t>Starfs-/skipulagsd.</t>
  </si>
  <si>
    <t>Námsk. - stúlkur</t>
  </si>
  <si>
    <t>Námsk. - drengir</t>
  </si>
  <si>
    <t>Dagur ísl. náttúru</t>
  </si>
  <si>
    <t>Foreldra- samtalsvika</t>
  </si>
  <si>
    <t>Dagur ísl. tungu</t>
  </si>
  <si>
    <t>Aðfangadagur</t>
  </si>
  <si>
    <t>Skóli byrjar</t>
  </si>
  <si>
    <t>Dagur stærðfr.</t>
  </si>
  <si>
    <t>Páskafrí</t>
  </si>
  <si>
    <t>Uppstigningard.</t>
  </si>
  <si>
    <t>Skipulagur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</si>
</sst>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7" fillId="0" borderId="7" xfId="0" applyFont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3" borderId="4" xfId="0" applyFont="1" applyFill="1" applyBorder="1" applyProtection="1">
      <protection locked="0"/>
    </xf>
    <xf numFmtId="0" fontId="5" fillId="3" borderId="2" xfId="0" applyFont="1" applyFill="1" applyBorder="1" applyAlignment="1">
      <alignment horizontal="center"/>
    </xf>
    <xf numFmtId="0" fontId="7" fillId="3" borderId="5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" fillId="0" borderId="15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/>
    <xf numFmtId="0" fontId="8" fillId="7" borderId="0" xfId="0" applyFont="1" applyFill="1" applyAlignment="1">
      <alignment horizontal="center"/>
    </xf>
    <xf numFmtId="0" fontId="9" fillId="0" borderId="0" xfId="0" applyFont="1"/>
    <xf numFmtId="0" fontId="5" fillId="7" borderId="5" xfId="0" applyFont="1" applyFill="1" applyBorder="1"/>
    <xf numFmtId="0" fontId="4" fillId="7" borderId="5" xfId="0" applyFont="1" applyFill="1" applyBorder="1"/>
    <xf numFmtId="0" fontId="5" fillId="7" borderId="0" xfId="0" applyFont="1" applyFill="1"/>
    <xf numFmtId="0" fontId="4" fillId="7" borderId="0" xfId="0" applyFont="1" applyFill="1"/>
    <xf numFmtId="0" fontId="5" fillId="7" borderId="18" xfId="0" applyFont="1" applyFill="1" applyBorder="1"/>
    <xf numFmtId="0" fontId="4" fillId="7" borderId="18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7" fillId="9" borderId="15" xfId="0" applyFont="1" applyFill="1" applyBorder="1" applyProtection="1">
      <protection locked="0"/>
    </xf>
    <xf numFmtId="0" fontId="7" fillId="10" borderId="15" xfId="0" applyFont="1" applyFill="1" applyBorder="1" applyProtection="1">
      <protection locked="0"/>
    </xf>
    <xf numFmtId="0" fontId="7" fillId="10" borderId="15" xfId="0" applyFont="1" applyFill="1" applyBorder="1" applyAlignment="1" applyProtection="1">
      <alignment horizontal="center"/>
      <protection locked="0"/>
    </xf>
    <xf numFmtId="0" fontId="2" fillId="10" borderId="15" xfId="0" applyFont="1" applyFill="1" applyBorder="1" applyAlignment="1" applyProtection="1">
      <alignment horizontal="center"/>
      <protection locked="0"/>
    </xf>
    <xf numFmtId="0" fontId="2" fillId="10" borderId="5" xfId="0" applyFont="1" applyFill="1" applyBorder="1" applyAlignment="1" applyProtection="1">
      <alignment horizontal="center"/>
      <protection locked="0"/>
    </xf>
    <xf numFmtId="0" fontId="7" fillId="11" borderId="15" xfId="0" applyFont="1" applyFill="1" applyBorder="1" applyProtection="1">
      <protection locked="0"/>
    </xf>
    <xf numFmtId="0" fontId="2" fillId="15" borderId="5" xfId="0" applyFont="1" applyFill="1" applyBorder="1" applyAlignment="1" applyProtection="1">
      <alignment horizontal="center"/>
      <protection locked="0"/>
    </xf>
    <xf numFmtId="0" fontId="7" fillId="12" borderId="15" xfId="0" applyFont="1" applyFill="1" applyBorder="1" applyAlignment="1" applyProtection="1">
      <alignment horizontal="center"/>
      <protection locked="0"/>
    </xf>
    <xf numFmtId="0" fontId="7" fillId="8" borderId="15" xfId="0" applyFont="1" applyFill="1" applyBorder="1" applyAlignment="1" applyProtection="1">
      <alignment horizontal="center"/>
      <protection locked="0"/>
    </xf>
    <xf numFmtId="0" fontId="7" fillId="13" borderId="15" xfId="0" applyFont="1" applyFill="1" applyBorder="1" applyAlignment="1" applyProtection="1">
      <alignment horizontal="center"/>
      <protection locked="0"/>
    </xf>
    <xf numFmtId="0" fontId="2" fillId="14" borderId="15" xfId="0" applyFont="1" applyFill="1" applyBorder="1" applyAlignment="1" applyProtection="1">
      <alignment horizontal="center"/>
      <protection locked="0"/>
    </xf>
    <xf numFmtId="0" fontId="7" fillId="14" borderId="17" xfId="0" applyFont="1" applyFill="1" applyBorder="1" applyAlignment="1" applyProtection="1">
      <alignment horizontal="center"/>
      <protection locked="0"/>
    </xf>
    <xf numFmtId="0" fontId="7" fillId="14" borderId="15" xfId="0" applyFont="1" applyFill="1" applyBorder="1" applyAlignment="1" applyProtection="1">
      <alignment horizontal="center"/>
      <protection locked="0"/>
    </xf>
    <xf numFmtId="0" fontId="7" fillId="16" borderId="15" xfId="0" applyFont="1" applyFill="1" applyBorder="1" applyAlignment="1" applyProtection="1">
      <alignment horizontal="center"/>
      <protection locked="0"/>
    </xf>
    <xf numFmtId="0" fontId="2" fillId="16" borderId="15" xfId="0" applyFont="1" applyFill="1" applyBorder="1" applyAlignment="1" applyProtection="1">
      <alignment horizontal="center"/>
      <protection locked="0"/>
    </xf>
    <xf numFmtId="0" fontId="2" fillId="16" borderId="16" xfId="0" applyFont="1" applyFill="1" applyBorder="1" applyAlignment="1" applyProtection="1">
      <alignment horizontal="center"/>
      <protection locked="0"/>
    </xf>
    <xf numFmtId="0" fontId="2" fillId="15" borderId="15" xfId="0" applyFont="1" applyFill="1" applyBorder="1" applyProtection="1">
      <protection locked="0"/>
    </xf>
    <xf numFmtId="0" fontId="2" fillId="6" borderId="15" xfId="0" applyFont="1" applyFill="1" applyBorder="1" applyProtection="1"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17" borderId="1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15" borderId="4" xfId="0" applyFont="1" applyFill="1" applyBorder="1" applyProtection="1">
      <protection locked="0"/>
    </xf>
    <xf numFmtId="0" fontId="9" fillId="6" borderId="4" xfId="0" applyFont="1" applyFill="1" applyBorder="1" applyProtection="1">
      <protection locked="0"/>
    </xf>
    <xf numFmtId="0" fontId="9" fillId="9" borderId="4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9" fillId="10" borderId="4" xfId="0" applyFont="1" applyFill="1" applyBorder="1" applyProtection="1"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9" fillId="11" borderId="4" xfId="0" applyFont="1" applyFill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5" borderId="2" xfId="0" applyFont="1" applyFill="1" applyBorder="1" applyProtection="1">
      <protection locked="0"/>
    </xf>
    <xf numFmtId="0" fontId="9" fillId="4" borderId="4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0" fontId="9" fillId="12" borderId="4" xfId="0" applyFont="1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9" fillId="8" borderId="4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13" borderId="4" xfId="0" applyFont="1" applyFill="1" applyBorder="1" applyProtection="1">
      <protection locked="0"/>
    </xf>
    <xf numFmtId="0" fontId="9" fillId="17" borderId="4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9" fillId="14" borderId="4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14" borderId="4" xfId="0" applyFont="1" applyFill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9" fillId="10" borderId="4" xfId="0" applyFont="1" applyFill="1" applyBorder="1" applyAlignment="1" applyProtection="1">
      <alignment horizontal="left"/>
      <protection locked="0"/>
    </xf>
    <xf numFmtId="0" fontId="9" fillId="16" borderId="4" xfId="0" applyFont="1" applyFill="1" applyBorder="1" applyProtection="1">
      <protection locked="0"/>
    </xf>
    <xf numFmtId="0" fontId="9" fillId="3" borderId="0" xfId="0" applyFont="1" applyFill="1"/>
    <xf numFmtId="0" fontId="9" fillId="0" borderId="3" xfId="0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justify"/>
      <protection locked="0"/>
    </xf>
    <xf numFmtId="0" fontId="9" fillId="3" borderId="6" xfId="0" applyFont="1" applyFill="1" applyBorder="1" applyProtection="1">
      <protection locked="0"/>
    </xf>
    <xf numFmtId="0" fontId="10" fillId="3" borderId="4" xfId="0" applyFont="1" applyFill="1" applyBorder="1" applyAlignment="1" applyProtection="1">
      <alignment wrapText="1"/>
      <protection locked="0"/>
    </xf>
    <xf numFmtId="0" fontId="9" fillId="10" borderId="0" xfId="0" applyFont="1" applyFill="1"/>
    <xf numFmtId="0" fontId="9" fillId="3" borderId="5" xfId="0" applyFont="1" applyFill="1" applyBorder="1" applyProtection="1">
      <protection locked="0"/>
    </xf>
    <xf numFmtId="0" fontId="9" fillId="10" borderId="5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/>
    </xf>
    <xf numFmtId="0" fontId="2" fillId="0" borderId="15" xfId="0" applyFont="1" applyFill="1" applyBorder="1" applyProtection="1"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00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49530</xdr:rowOff>
    </xdr:from>
    <xdr:to>
      <xdr:col>6</xdr:col>
      <xdr:colOff>650134</xdr:colOff>
      <xdr:row>5</xdr:row>
      <xdr:rowOff>38136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8C18B732-A85D-4CF6-BEB8-E61E549CFF64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Samband íslenskra</a:t>
          </a: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10</xdr:col>
      <xdr:colOff>1027430</xdr:colOff>
      <xdr:row>0</xdr:row>
      <xdr:rowOff>11430</xdr:rowOff>
    </xdr:from>
    <xdr:to>
      <xdr:col>30</xdr:col>
      <xdr:colOff>472413</xdr:colOff>
      <xdr:row>5</xdr:row>
      <xdr:rowOff>95250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16877374-9DF1-437D-BDE0-CB54B31A3BD3}"/>
            </a:ext>
          </a:extLst>
        </xdr:cNvPr>
        <xdr:cNvSpPr txBox="1">
          <a:spLocks noChangeArrowheads="1"/>
        </xdr:cNvSpPr>
      </xdr:nvSpPr>
      <xdr:spPr bwMode="auto">
        <a:xfrm>
          <a:off x="4667250" y="19050"/>
          <a:ext cx="7600950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1" i="0" strike="noStrike">
              <a:solidFill>
                <a:schemeClr val="accent5">
                  <a:lumMod val="75000"/>
                </a:schemeClr>
              </a:solidFill>
              <a:latin typeface="Helvetica"/>
            </a:rPr>
            <a:t>Skóladagatal 2019 - 2020</a:t>
          </a:r>
          <a:endParaRPr lang="is-IS" sz="4800" b="1" i="0" strike="noStrike">
            <a:solidFill>
              <a:schemeClr val="accent5">
                <a:lumMod val="75000"/>
              </a:schemeClr>
            </a:solidFill>
            <a:latin typeface="Helvetica"/>
          </a:endParaRPr>
        </a:p>
        <a:p>
          <a:pPr algn="ctr" rtl="0">
            <a:defRPr sz="1000"/>
          </a:pPr>
          <a:endParaRPr lang="is-IS" sz="4800" b="1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38</xdr:col>
      <xdr:colOff>177800</xdr:colOff>
      <xdr:row>2</xdr:row>
      <xdr:rowOff>160020</xdr:rowOff>
    </xdr:from>
    <xdr:to>
      <xdr:col>42</xdr:col>
      <xdr:colOff>1184319</xdr:colOff>
      <xdr:row>5</xdr:row>
      <xdr:rowOff>12672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C3F0314E-269D-463A-9181-FFDC15CC3AA1}"/>
            </a:ext>
          </a:extLst>
        </xdr:cNvPr>
        <xdr:cNvSpPr txBox="1">
          <a:spLocks noChangeArrowheads="1"/>
        </xdr:cNvSpPr>
      </xdr:nvSpPr>
      <xdr:spPr bwMode="auto">
        <a:xfrm>
          <a:off x="15278100" y="476250"/>
          <a:ext cx="25908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2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583565</xdr:colOff>
      <xdr:row>39</xdr:row>
      <xdr:rowOff>76200</xdr:rowOff>
    </xdr:from>
    <xdr:to>
      <xdr:col>42</xdr:col>
      <xdr:colOff>612140</xdr:colOff>
      <xdr:row>46</xdr:row>
      <xdr:rowOff>76200</xdr:rowOff>
    </xdr:to>
    <xdr:sp macro="" textlink="">
      <xdr:nvSpPr>
        <xdr:cNvPr id="1029" name="Text 4">
          <a:extLst>
            <a:ext uri="{FF2B5EF4-FFF2-40B4-BE49-F238E27FC236}">
              <a16:creationId xmlns:a16="http://schemas.microsoft.com/office/drawing/2014/main" id="{2601C4B3-3EB4-4005-B3FB-3BD76DC5CBF8}"/>
            </a:ext>
          </a:extLst>
        </xdr:cNvPr>
        <xdr:cNvSpPr txBox="1">
          <a:spLocks noChangeArrowheads="1"/>
        </xdr:cNvSpPr>
      </xdr:nvSpPr>
      <xdr:spPr bwMode="auto">
        <a:xfrm>
          <a:off x="914400" y="11820525"/>
          <a:ext cx="16411575" cy="11334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Samkvæmt kjarasamningi sveitarfélaga við Kennarasambands Íslands skulu skóladagar nemenda vera 180 á tímabilinu 20. ágúst til 10. júní.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1"/>
  <sheetViews>
    <sheetView showGridLines="0" tabSelected="1" zoomScaleNormal="100" workbookViewId="0">
      <selection activeCell="AT53" sqref="AT53"/>
    </sheetView>
  </sheetViews>
  <sheetFormatPr defaultColWidth="3.85546875" defaultRowHeight="12.75" x14ac:dyDescent="0.2"/>
  <cols>
    <col min="1" max="1" width="3.85546875" style="11" customWidth="1"/>
    <col min="2" max="2" width="2.28515625" style="11" customWidth="1"/>
    <col min="3" max="3" width="20.28515625" style="1" customWidth="1"/>
    <col min="4" max="4" width="4.140625" style="1" customWidth="1"/>
    <col min="5" max="5" width="3.85546875" style="11" customWidth="1"/>
    <col min="6" max="6" width="2.28515625" style="11" customWidth="1"/>
    <col min="7" max="7" width="19.28515625" style="1" customWidth="1"/>
    <col min="8" max="8" width="3.7109375" style="1" customWidth="1"/>
    <col min="9" max="9" width="4.140625" style="11" customWidth="1"/>
    <col min="10" max="10" width="2.28515625" style="11" customWidth="1"/>
    <col min="11" max="11" width="19.28515625" style="1" customWidth="1"/>
    <col min="12" max="12" width="4" style="1" customWidth="1"/>
    <col min="13" max="13" width="5.42578125" style="11" customWidth="1"/>
    <col min="14" max="14" width="2.28515625" style="11" customWidth="1"/>
    <col min="15" max="15" width="19.28515625" style="1" customWidth="1"/>
    <col min="16" max="16" width="3.7109375" style="1" customWidth="1"/>
    <col min="17" max="17" width="4.140625" style="11" customWidth="1"/>
    <col min="18" max="18" width="2.28515625" style="11" customWidth="1"/>
    <col min="19" max="19" width="19.28515625" style="1" customWidth="1"/>
    <col min="20" max="20" width="3.7109375" style="1" customWidth="1"/>
    <col min="21" max="21" width="5.28515625" style="11" customWidth="1"/>
    <col min="22" max="22" width="2.28515625" style="11" customWidth="1"/>
    <col min="23" max="23" width="19.28515625" style="1" customWidth="1"/>
    <col min="24" max="24" width="3.7109375" style="1" customWidth="1"/>
    <col min="25" max="25" width="4.42578125" style="11" customWidth="1"/>
    <col min="26" max="26" width="2.28515625" style="11" customWidth="1"/>
    <col min="27" max="27" width="19.28515625" style="1" customWidth="1"/>
    <col min="28" max="28" width="3.7109375" style="1" customWidth="1"/>
    <col min="29" max="29" width="4.140625" style="11" customWidth="1"/>
    <col min="30" max="30" width="2.28515625" style="1" customWidth="1"/>
    <col min="31" max="31" width="19.28515625" style="1" customWidth="1"/>
    <col min="32" max="32" width="3.7109375" style="1" customWidth="1"/>
    <col min="33" max="33" width="4.42578125" style="11" customWidth="1"/>
    <col min="34" max="34" width="2.28515625" style="11" customWidth="1"/>
    <col min="35" max="35" width="19.28515625" style="1" customWidth="1"/>
    <col min="36" max="36" width="3.7109375" style="1" customWidth="1"/>
    <col min="37" max="37" width="4.140625" style="11" customWidth="1"/>
    <col min="38" max="38" width="2.7109375" style="1" customWidth="1"/>
    <col min="39" max="39" width="19.28515625" style="1" customWidth="1"/>
    <col min="40" max="40" width="3.85546875" style="1" customWidth="1"/>
    <col min="41" max="41" width="4.140625" style="11" customWidth="1"/>
    <col min="42" max="42" width="2.28515625" style="11" customWidth="1"/>
    <col min="43" max="43" width="19.28515625" style="1" customWidth="1"/>
    <col min="44" max="44" width="3.42578125" style="1" customWidth="1"/>
    <col min="45" max="45" width="5" style="1" customWidth="1"/>
    <col min="46" max="46" width="5.7109375" style="1" customWidth="1"/>
    <col min="47" max="47" width="7.140625" style="1" customWidth="1"/>
    <col min="48" max="48" width="5.140625" style="1" bestFit="1" customWidth="1"/>
    <col min="49" max="49" width="3" style="1" bestFit="1" customWidth="1"/>
    <col min="50" max="50" width="23.42578125" style="1" bestFit="1" customWidth="1"/>
    <col min="51" max="51" width="3.7109375" style="1" bestFit="1" customWidth="1"/>
    <col min="52" max="16384" width="3.85546875" style="1"/>
  </cols>
  <sheetData>
    <row r="1" spans="1:51" ht="12.75" customHeight="1" x14ac:dyDescent="0.3">
      <c r="AI1" s="136" t="s">
        <v>23</v>
      </c>
      <c r="AJ1" s="27"/>
      <c r="AK1" s="137" t="s">
        <v>85</v>
      </c>
      <c r="AL1" s="138"/>
      <c r="AM1" s="138"/>
      <c r="AN1" s="138"/>
      <c r="AO1" s="138"/>
      <c r="AP1" s="138"/>
      <c r="AQ1" s="139"/>
      <c r="AR1" s="28"/>
    </row>
    <row r="2" spans="1:51" ht="12.75" customHeight="1" x14ac:dyDescent="0.3">
      <c r="AI2" s="136"/>
      <c r="AJ2" s="27"/>
      <c r="AK2" s="140"/>
      <c r="AL2" s="141"/>
      <c r="AM2" s="141"/>
      <c r="AN2" s="141"/>
      <c r="AO2" s="141"/>
      <c r="AP2" s="141"/>
      <c r="AQ2" s="142"/>
      <c r="AR2" s="28"/>
    </row>
    <row r="4" spans="1:51" s="13" customFormat="1" x14ac:dyDescent="0.2">
      <c r="A4" s="12"/>
      <c r="B4" s="12"/>
      <c r="E4" s="12"/>
      <c r="F4" s="12"/>
      <c r="I4" s="12"/>
      <c r="J4" s="12"/>
      <c r="M4" s="12"/>
      <c r="N4" s="12"/>
      <c r="Q4" s="12"/>
      <c r="R4" s="12"/>
      <c r="U4" s="12"/>
      <c r="V4" s="12"/>
      <c r="Y4" s="12"/>
      <c r="Z4" s="12"/>
      <c r="AC4" s="12"/>
      <c r="AG4" s="12"/>
      <c r="AH4" s="12"/>
      <c r="AK4" s="12"/>
      <c r="AO4" s="12"/>
      <c r="AP4" s="12"/>
    </row>
    <row r="5" spans="1:51" s="13" customFormat="1" ht="14.25" customHeight="1" x14ac:dyDescent="0.2">
      <c r="A5" s="12"/>
      <c r="B5" s="12"/>
      <c r="E5" s="12"/>
      <c r="F5" s="12"/>
      <c r="I5" s="12"/>
      <c r="J5" s="12"/>
      <c r="M5" s="12"/>
      <c r="N5" s="12"/>
      <c r="Q5" s="12"/>
      <c r="R5" s="12"/>
      <c r="U5" s="12"/>
      <c r="V5" s="12"/>
      <c r="Y5" s="12"/>
      <c r="Z5" s="12"/>
      <c r="AC5" s="12"/>
      <c r="AG5" s="12"/>
      <c r="AH5" s="12"/>
      <c r="AK5" s="12"/>
      <c r="AO5" s="12"/>
      <c r="AP5" s="12"/>
    </row>
    <row r="6" spans="1:51" s="13" customFormat="1" ht="12.75" customHeight="1" x14ac:dyDescent="0.2">
      <c r="A6" s="12"/>
      <c r="B6" s="12"/>
      <c r="E6" s="12"/>
      <c r="F6" s="12"/>
      <c r="I6" s="12"/>
      <c r="J6" s="12"/>
      <c r="M6" s="12"/>
      <c r="N6" s="12"/>
      <c r="Q6" s="12"/>
      <c r="R6" s="12"/>
      <c r="U6" s="12"/>
      <c r="V6" s="12"/>
      <c r="Y6" s="12"/>
      <c r="Z6" s="12"/>
      <c r="AC6" s="12"/>
      <c r="AG6" s="12"/>
      <c r="AH6" s="12"/>
      <c r="AK6" s="12"/>
      <c r="AO6" s="12"/>
      <c r="AP6" s="12"/>
    </row>
    <row r="7" spans="1:51" s="14" customFormat="1" ht="20.25" customHeight="1" x14ac:dyDescent="0.2">
      <c r="A7" s="16"/>
      <c r="B7" s="16"/>
      <c r="C7" s="17" t="s">
        <v>15</v>
      </c>
      <c r="D7" s="17"/>
      <c r="E7" s="135" t="s">
        <v>0</v>
      </c>
      <c r="F7" s="135"/>
      <c r="G7" s="135"/>
      <c r="H7" s="16"/>
      <c r="I7" s="135" t="s">
        <v>1</v>
      </c>
      <c r="J7" s="135"/>
      <c r="K7" s="135"/>
      <c r="L7" s="16"/>
      <c r="M7" s="135" t="s">
        <v>2</v>
      </c>
      <c r="N7" s="135"/>
      <c r="O7" s="135"/>
      <c r="P7" s="16"/>
      <c r="Q7" s="135" t="s">
        <v>3</v>
      </c>
      <c r="R7" s="135"/>
      <c r="S7" s="135"/>
      <c r="T7" s="16"/>
      <c r="U7" s="135" t="s">
        <v>4</v>
      </c>
      <c r="V7" s="135"/>
      <c r="W7" s="135"/>
      <c r="X7" s="16"/>
      <c r="Y7" s="135" t="s">
        <v>5</v>
      </c>
      <c r="Z7" s="135"/>
      <c r="AA7" s="135"/>
      <c r="AB7" s="16"/>
      <c r="AC7" s="135" t="s">
        <v>6</v>
      </c>
      <c r="AD7" s="135"/>
      <c r="AE7" s="135"/>
      <c r="AF7" s="16"/>
      <c r="AG7" s="135" t="s">
        <v>7</v>
      </c>
      <c r="AH7" s="135"/>
      <c r="AI7" s="135"/>
      <c r="AJ7" s="16"/>
      <c r="AK7" s="135" t="s">
        <v>8</v>
      </c>
      <c r="AL7" s="135"/>
      <c r="AM7" s="143"/>
      <c r="AN7" s="16"/>
      <c r="AO7" s="135" t="s">
        <v>14</v>
      </c>
      <c r="AP7" s="135"/>
      <c r="AQ7" s="143"/>
      <c r="AR7" s="29"/>
    </row>
    <row r="8" spans="1:51" ht="26.25" customHeight="1" x14ac:dyDescent="0.2">
      <c r="A8" s="3">
        <v>1</v>
      </c>
      <c r="B8" s="4" t="s">
        <v>10</v>
      </c>
      <c r="C8" s="10"/>
      <c r="D8" s="30"/>
      <c r="E8" s="18">
        <v>1</v>
      </c>
      <c r="F8" s="19" t="s">
        <v>11</v>
      </c>
      <c r="G8" s="22"/>
      <c r="H8" s="33"/>
      <c r="I8" s="3">
        <v>1</v>
      </c>
      <c r="J8" s="5" t="s">
        <v>9</v>
      </c>
      <c r="K8" s="9"/>
      <c r="L8" s="34" t="s">
        <v>44</v>
      </c>
      <c r="M8" s="3">
        <v>1</v>
      </c>
      <c r="N8" s="5" t="s">
        <v>10</v>
      </c>
      <c r="O8" s="26"/>
      <c r="P8" s="34" t="s">
        <v>44</v>
      </c>
      <c r="Q8" s="18">
        <v>1</v>
      </c>
      <c r="R8" s="19" t="s">
        <v>11</v>
      </c>
      <c r="S8" s="99" t="s">
        <v>24</v>
      </c>
      <c r="T8" s="49"/>
      <c r="U8" s="18">
        <v>1</v>
      </c>
      <c r="V8" s="21" t="s">
        <v>12</v>
      </c>
      <c r="W8" s="99" t="s">
        <v>16</v>
      </c>
      <c r="X8" s="49"/>
      <c r="Y8" s="18">
        <v>1</v>
      </c>
      <c r="Z8" s="21" t="s">
        <v>13</v>
      </c>
      <c r="AA8" s="20"/>
      <c r="AB8" s="51"/>
      <c r="AC8" s="18">
        <v>1</v>
      </c>
      <c r="AD8" s="19" t="s">
        <v>11</v>
      </c>
      <c r="AE8" s="22"/>
      <c r="AF8" s="49"/>
      <c r="AG8" s="3">
        <v>1</v>
      </c>
      <c r="AH8" s="126" t="s">
        <v>12</v>
      </c>
      <c r="AI8" s="95"/>
      <c r="AJ8" s="34" t="s">
        <v>44</v>
      </c>
      <c r="AK8" s="18">
        <v>1</v>
      </c>
      <c r="AL8" s="19" t="s">
        <v>10</v>
      </c>
      <c r="AM8" s="99" t="s">
        <v>30</v>
      </c>
      <c r="AN8" s="49"/>
      <c r="AO8" s="18">
        <v>1</v>
      </c>
      <c r="AP8" s="19" t="s">
        <v>12</v>
      </c>
      <c r="AQ8" s="132" t="s">
        <v>31</v>
      </c>
      <c r="AR8" s="46"/>
      <c r="AW8" s="1">
        <v>1</v>
      </c>
      <c r="AX8" s="40" t="s">
        <v>43</v>
      </c>
      <c r="AY8" s="41" t="s">
        <v>44</v>
      </c>
    </row>
    <row r="9" spans="1:51" ht="26.25" customHeight="1" x14ac:dyDescent="0.2">
      <c r="A9" s="3">
        <v>2</v>
      </c>
      <c r="B9" s="4" t="s">
        <v>10</v>
      </c>
      <c r="C9" s="6"/>
      <c r="D9" s="31"/>
      <c r="E9" s="3">
        <v>2</v>
      </c>
      <c r="F9" s="4" t="s">
        <v>12</v>
      </c>
      <c r="G9" s="98" t="s">
        <v>71</v>
      </c>
      <c r="H9" s="63" t="s">
        <v>44</v>
      </c>
      <c r="I9" s="3">
        <v>2</v>
      </c>
      <c r="J9" s="5" t="s">
        <v>12</v>
      </c>
      <c r="K9" s="95"/>
      <c r="L9" s="34" t="s">
        <v>44</v>
      </c>
      <c r="M9" s="18">
        <v>2</v>
      </c>
      <c r="N9" s="21" t="s">
        <v>13</v>
      </c>
      <c r="O9" s="22"/>
      <c r="P9" s="51"/>
      <c r="Q9" s="3">
        <v>2</v>
      </c>
      <c r="R9" s="4" t="s">
        <v>12</v>
      </c>
      <c r="S9" s="109" t="s">
        <v>74</v>
      </c>
      <c r="T9" s="70" t="s">
        <v>44</v>
      </c>
      <c r="U9" s="3">
        <v>2</v>
      </c>
      <c r="V9" s="5" t="s">
        <v>10</v>
      </c>
      <c r="W9" s="114" t="s">
        <v>80</v>
      </c>
      <c r="X9" s="71" t="s">
        <v>58</v>
      </c>
      <c r="Y9" s="18">
        <v>2</v>
      </c>
      <c r="Z9" s="19" t="s">
        <v>11</v>
      </c>
      <c r="AA9" s="20"/>
      <c r="AB9" s="51"/>
      <c r="AC9" s="3">
        <v>2</v>
      </c>
      <c r="AD9" s="4" t="s">
        <v>12</v>
      </c>
      <c r="AE9" s="119" t="s">
        <v>77</v>
      </c>
      <c r="AF9" s="75" t="s">
        <v>44</v>
      </c>
      <c r="AG9" s="3">
        <v>2</v>
      </c>
      <c r="AH9" s="126" t="s">
        <v>10</v>
      </c>
      <c r="AI9" s="95"/>
      <c r="AJ9" s="34" t="s">
        <v>44</v>
      </c>
      <c r="AK9" s="18">
        <v>2</v>
      </c>
      <c r="AL9" s="19" t="s">
        <v>13</v>
      </c>
      <c r="AM9" s="99"/>
      <c r="AN9" s="49"/>
      <c r="AO9" s="3">
        <v>2</v>
      </c>
      <c r="AP9" s="4" t="s">
        <v>9</v>
      </c>
      <c r="AQ9" s="133" t="s">
        <v>72</v>
      </c>
      <c r="AR9" s="67" t="s">
        <v>44</v>
      </c>
      <c r="AW9" s="1">
        <v>2</v>
      </c>
      <c r="AX9" s="40" t="s">
        <v>45</v>
      </c>
      <c r="AY9" s="41" t="s">
        <v>46</v>
      </c>
    </row>
    <row r="10" spans="1:51" ht="26.25" customHeight="1" x14ac:dyDescent="0.2">
      <c r="A10" s="18">
        <v>3</v>
      </c>
      <c r="B10" s="19" t="s">
        <v>13</v>
      </c>
      <c r="C10" s="20"/>
      <c r="D10" s="32"/>
      <c r="E10" s="3">
        <v>3</v>
      </c>
      <c r="F10" s="5" t="s">
        <v>9</v>
      </c>
      <c r="G10" s="95"/>
      <c r="H10" s="31" t="s">
        <v>44</v>
      </c>
      <c r="I10" s="3">
        <v>3</v>
      </c>
      <c r="J10" s="5" t="s">
        <v>10</v>
      </c>
      <c r="K10" s="95"/>
      <c r="L10" s="34" t="s">
        <v>44</v>
      </c>
      <c r="M10" s="18">
        <v>3</v>
      </c>
      <c r="N10" s="19" t="s">
        <v>11</v>
      </c>
      <c r="O10" s="22"/>
      <c r="P10" s="49"/>
      <c r="Q10" s="3">
        <v>3</v>
      </c>
      <c r="R10" s="5" t="s">
        <v>9</v>
      </c>
      <c r="S10" s="95"/>
      <c r="T10" s="50" t="s">
        <v>44</v>
      </c>
      <c r="U10" s="3">
        <v>3</v>
      </c>
      <c r="V10" s="5" t="s">
        <v>10</v>
      </c>
      <c r="W10" s="115" t="s">
        <v>97</v>
      </c>
      <c r="X10" s="91" t="s">
        <v>44</v>
      </c>
      <c r="Y10" s="3">
        <v>3</v>
      </c>
      <c r="Z10" s="4" t="s">
        <v>12</v>
      </c>
      <c r="AA10" s="100" t="s">
        <v>72</v>
      </c>
      <c r="AB10" s="65" t="s">
        <v>44</v>
      </c>
      <c r="AC10" s="3">
        <v>3</v>
      </c>
      <c r="AD10" s="4" t="s">
        <v>9</v>
      </c>
      <c r="AE10" s="95"/>
      <c r="AF10" s="50" t="s">
        <v>44</v>
      </c>
      <c r="AG10" s="3">
        <v>3</v>
      </c>
      <c r="AH10" s="126" t="s">
        <v>10</v>
      </c>
      <c r="AI10" s="95"/>
      <c r="AJ10" s="34" t="s">
        <v>44</v>
      </c>
      <c r="AK10" s="18">
        <v>3</v>
      </c>
      <c r="AL10" s="19" t="s">
        <v>11</v>
      </c>
      <c r="AM10" s="99"/>
      <c r="AN10" s="49"/>
      <c r="AO10" s="3">
        <v>3</v>
      </c>
      <c r="AP10" s="4" t="s">
        <v>12</v>
      </c>
      <c r="AQ10" s="134"/>
      <c r="AR10" s="90" t="s">
        <v>44</v>
      </c>
      <c r="AW10" s="1">
        <v>3</v>
      </c>
      <c r="AX10" s="40" t="s">
        <v>61</v>
      </c>
      <c r="AY10" s="41" t="s">
        <v>62</v>
      </c>
    </row>
    <row r="11" spans="1:51" ht="26.25" customHeight="1" x14ac:dyDescent="0.2">
      <c r="A11" s="18">
        <v>4</v>
      </c>
      <c r="B11" s="19" t="s">
        <v>11</v>
      </c>
      <c r="C11" s="20"/>
      <c r="D11" s="32"/>
      <c r="E11" s="3">
        <v>4</v>
      </c>
      <c r="F11" s="5" t="s">
        <v>12</v>
      </c>
      <c r="G11" s="95"/>
      <c r="H11" s="31" t="s">
        <v>44</v>
      </c>
      <c r="I11" s="3">
        <v>4</v>
      </c>
      <c r="J11" s="5" t="s">
        <v>10</v>
      </c>
      <c r="K11" s="105" t="s">
        <v>86</v>
      </c>
      <c r="L11" s="83" t="s">
        <v>64</v>
      </c>
      <c r="M11" s="3">
        <v>4</v>
      </c>
      <c r="N11" s="4" t="s">
        <v>12</v>
      </c>
      <c r="O11" s="123" t="s">
        <v>72</v>
      </c>
      <c r="P11" s="65" t="s">
        <v>44</v>
      </c>
      <c r="Q11" s="3">
        <v>4</v>
      </c>
      <c r="R11" s="5" t="s">
        <v>12</v>
      </c>
      <c r="S11" s="95"/>
      <c r="T11" s="50" t="s">
        <v>44</v>
      </c>
      <c r="U11" s="18">
        <v>4</v>
      </c>
      <c r="V11" s="21" t="s">
        <v>13</v>
      </c>
      <c r="W11" s="99"/>
      <c r="X11" s="49"/>
      <c r="Y11" s="3">
        <v>4</v>
      </c>
      <c r="Z11" s="4" t="s">
        <v>9</v>
      </c>
      <c r="AA11" s="95"/>
      <c r="AB11" s="50" t="s">
        <v>44</v>
      </c>
      <c r="AC11" s="3">
        <v>4</v>
      </c>
      <c r="AD11" s="4" t="s">
        <v>12</v>
      </c>
      <c r="AE11" s="95"/>
      <c r="AF11" s="34" t="s">
        <v>44</v>
      </c>
      <c r="AG11" s="18">
        <v>4</v>
      </c>
      <c r="AH11" s="127" t="s">
        <v>13</v>
      </c>
      <c r="AI11" s="99"/>
      <c r="AJ11" s="49"/>
      <c r="AK11" s="3">
        <v>4</v>
      </c>
      <c r="AL11" s="4" t="s">
        <v>12</v>
      </c>
      <c r="AM11" s="131" t="s">
        <v>72</v>
      </c>
      <c r="AN11" s="66" t="s">
        <v>44</v>
      </c>
      <c r="AO11" s="3">
        <v>4</v>
      </c>
      <c r="AP11" s="4" t="s">
        <v>10</v>
      </c>
      <c r="AQ11" s="134"/>
      <c r="AR11" s="90" t="s">
        <v>44</v>
      </c>
      <c r="AW11" s="1">
        <v>4</v>
      </c>
      <c r="AX11" s="40" t="s">
        <v>63</v>
      </c>
      <c r="AY11" s="41" t="s">
        <v>64</v>
      </c>
    </row>
    <row r="12" spans="1:51" ht="26.25" customHeight="1" x14ac:dyDescent="0.2">
      <c r="A12" s="18">
        <v>5</v>
      </c>
      <c r="B12" s="19" t="s">
        <v>12</v>
      </c>
      <c r="C12" s="94" t="s">
        <v>89</v>
      </c>
      <c r="D12" s="32"/>
      <c r="E12" s="3">
        <v>5</v>
      </c>
      <c r="F12" s="5" t="s">
        <v>10</v>
      </c>
      <c r="G12" s="95"/>
      <c r="H12" s="31" t="s">
        <v>44</v>
      </c>
      <c r="I12" s="18">
        <v>5</v>
      </c>
      <c r="J12" s="21" t="s">
        <v>13</v>
      </c>
      <c r="K12" s="99"/>
      <c r="L12" s="51"/>
      <c r="M12" s="3">
        <v>5</v>
      </c>
      <c r="N12" s="4" t="s">
        <v>9</v>
      </c>
      <c r="O12" s="122" t="s">
        <v>94</v>
      </c>
      <c r="P12" s="50" t="s">
        <v>44</v>
      </c>
      <c r="Q12" s="3">
        <v>5</v>
      </c>
      <c r="R12" s="5" t="s">
        <v>10</v>
      </c>
      <c r="S12" s="95"/>
      <c r="T12" s="50" t="s">
        <v>44</v>
      </c>
      <c r="U12" s="18">
        <v>5</v>
      </c>
      <c r="V12" s="19" t="s">
        <v>11</v>
      </c>
      <c r="W12" s="99"/>
      <c r="X12" s="49"/>
      <c r="Y12" s="3">
        <v>5</v>
      </c>
      <c r="Z12" s="4" t="s">
        <v>12</v>
      </c>
      <c r="AA12" s="95"/>
      <c r="AB12" s="50" t="s">
        <v>44</v>
      </c>
      <c r="AC12" s="3">
        <v>5</v>
      </c>
      <c r="AD12" s="4" t="s">
        <v>10</v>
      </c>
      <c r="AE12" s="95"/>
      <c r="AF12" s="34" t="s">
        <v>44</v>
      </c>
      <c r="AG12" s="18">
        <v>5</v>
      </c>
      <c r="AH12" s="127" t="s">
        <v>11</v>
      </c>
      <c r="AI12" s="99" t="s">
        <v>36</v>
      </c>
      <c r="AJ12" s="51"/>
      <c r="AK12" s="3">
        <v>5</v>
      </c>
      <c r="AL12" s="4" t="s">
        <v>9</v>
      </c>
      <c r="AM12" s="95"/>
      <c r="AN12" s="34" t="s">
        <v>44</v>
      </c>
      <c r="AO12" s="3">
        <v>5</v>
      </c>
      <c r="AP12" s="4" t="s">
        <v>10</v>
      </c>
      <c r="AQ12" s="115"/>
      <c r="AR12" s="90" t="s">
        <v>44</v>
      </c>
      <c r="AW12" s="1">
        <v>5</v>
      </c>
      <c r="AX12" s="42" t="s">
        <v>47</v>
      </c>
      <c r="AY12" s="43" t="s">
        <v>48</v>
      </c>
    </row>
    <row r="13" spans="1:51" ht="26.25" customHeight="1" x14ac:dyDescent="0.2">
      <c r="A13" s="3">
        <v>6</v>
      </c>
      <c r="B13" s="5" t="s">
        <v>9</v>
      </c>
      <c r="C13" s="95" t="s">
        <v>69</v>
      </c>
      <c r="D13" s="30" t="s">
        <v>50</v>
      </c>
      <c r="E13" s="3">
        <v>6</v>
      </c>
      <c r="F13" s="5" t="s">
        <v>10</v>
      </c>
      <c r="G13" s="95"/>
      <c r="H13" s="31" t="s">
        <v>44</v>
      </c>
      <c r="I13" s="18">
        <v>6</v>
      </c>
      <c r="J13" s="19" t="s">
        <v>11</v>
      </c>
      <c r="K13" s="94"/>
      <c r="L13" s="51"/>
      <c r="M13" s="3">
        <v>6</v>
      </c>
      <c r="N13" s="4" t="s">
        <v>12</v>
      </c>
      <c r="O13" s="103"/>
      <c r="P13" s="50" t="s">
        <v>44</v>
      </c>
      <c r="Q13" s="3">
        <v>6</v>
      </c>
      <c r="R13" s="5" t="s">
        <v>10</v>
      </c>
      <c r="S13" s="95"/>
      <c r="T13" s="34" t="s">
        <v>44</v>
      </c>
      <c r="U13" s="3">
        <v>6</v>
      </c>
      <c r="V13" s="4" t="s">
        <v>12</v>
      </c>
      <c r="W13" s="116" t="s">
        <v>76</v>
      </c>
      <c r="X13" s="72" t="s">
        <v>44</v>
      </c>
      <c r="Y13" s="3">
        <v>6</v>
      </c>
      <c r="Z13" s="4" t="s">
        <v>10</v>
      </c>
      <c r="AA13" s="107" t="s">
        <v>27</v>
      </c>
      <c r="AB13" s="34" t="s">
        <v>44</v>
      </c>
      <c r="AC13" s="3">
        <v>6</v>
      </c>
      <c r="AD13" s="4" t="s">
        <v>10</v>
      </c>
      <c r="AE13" s="95"/>
      <c r="AF13" s="34" t="s">
        <v>44</v>
      </c>
      <c r="AG13" s="3">
        <v>6</v>
      </c>
      <c r="AH13" s="126" t="s">
        <v>12</v>
      </c>
      <c r="AI13" s="120" t="s">
        <v>99</v>
      </c>
      <c r="AJ13" s="52" t="s">
        <v>60</v>
      </c>
      <c r="AK13" s="3">
        <v>6</v>
      </c>
      <c r="AL13" s="4" t="s">
        <v>12</v>
      </c>
      <c r="AM13" s="120"/>
      <c r="AN13" s="52" t="s">
        <v>44</v>
      </c>
      <c r="AO13" s="18">
        <v>6</v>
      </c>
      <c r="AP13" s="19" t="s">
        <v>13</v>
      </c>
      <c r="AQ13" s="132"/>
      <c r="AR13" s="46"/>
      <c r="AW13" s="1">
        <v>6</v>
      </c>
      <c r="AX13" s="40" t="s">
        <v>49</v>
      </c>
      <c r="AY13" s="41" t="s">
        <v>50</v>
      </c>
    </row>
    <row r="14" spans="1:51" ht="26.25" customHeight="1" x14ac:dyDescent="0.2">
      <c r="A14" s="3">
        <v>7</v>
      </c>
      <c r="B14" s="5" t="s">
        <v>12</v>
      </c>
      <c r="C14" s="95" t="s">
        <v>69</v>
      </c>
      <c r="D14" s="30" t="s">
        <v>50</v>
      </c>
      <c r="E14" s="18">
        <v>7</v>
      </c>
      <c r="F14" s="21" t="s">
        <v>13</v>
      </c>
      <c r="G14" s="99"/>
      <c r="H14" s="33"/>
      <c r="I14" s="3">
        <v>7</v>
      </c>
      <c r="J14" s="4" t="s">
        <v>12</v>
      </c>
      <c r="K14" s="102" t="s">
        <v>73</v>
      </c>
      <c r="L14" s="81" t="s">
        <v>44</v>
      </c>
      <c r="M14" s="3">
        <v>7</v>
      </c>
      <c r="N14" s="4" t="s">
        <v>10</v>
      </c>
      <c r="O14" s="103"/>
      <c r="P14" s="50" t="s">
        <v>44</v>
      </c>
      <c r="Q14" s="18">
        <v>7</v>
      </c>
      <c r="R14" s="21" t="s">
        <v>13</v>
      </c>
      <c r="S14" s="99"/>
      <c r="T14" s="49"/>
      <c r="U14" s="3">
        <v>7</v>
      </c>
      <c r="V14" s="4" t="s">
        <v>9</v>
      </c>
      <c r="W14" s="115"/>
      <c r="X14" s="89" t="s">
        <v>44</v>
      </c>
      <c r="Y14" s="3">
        <v>7</v>
      </c>
      <c r="Z14" s="4" t="s">
        <v>10</v>
      </c>
      <c r="AA14" s="95" t="s">
        <v>98</v>
      </c>
      <c r="AB14" s="34" t="s">
        <v>44</v>
      </c>
      <c r="AC14" s="18">
        <v>7</v>
      </c>
      <c r="AD14" s="19" t="s">
        <v>13</v>
      </c>
      <c r="AE14" s="99"/>
      <c r="AF14" s="49"/>
      <c r="AG14" s="3">
        <v>7</v>
      </c>
      <c r="AH14" s="126" t="s">
        <v>9</v>
      </c>
      <c r="AI14" s="95" t="s">
        <v>99</v>
      </c>
      <c r="AJ14" s="50" t="s">
        <v>60</v>
      </c>
      <c r="AK14" s="3">
        <v>7</v>
      </c>
      <c r="AL14" s="4" t="s">
        <v>10</v>
      </c>
      <c r="AM14" s="95"/>
      <c r="AN14" s="34" t="s">
        <v>44</v>
      </c>
      <c r="AO14" s="18">
        <v>7</v>
      </c>
      <c r="AP14" s="19" t="s">
        <v>11</v>
      </c>
      <c r="AQ14" s="132" t="s">
        <v>33</v>
      </c>
      <c r="AR14" s="46"/>
      <c r="AW14" s="1">
        <v>7</v>
      </c>
      <c r="AX14" s="40" t="s">
        <v>51</v>
      </c>
      <c r="AY14" s="41" t="s">
        <v>52</v>
      </c>
    </row>
    <row r="15" spans="1:51" ht="26.25" customHeight="1" x14ac:dyDescent="0.2">
      <c r="A15" s="3">
        <v>8</v>
      </c>
      <c r="B15" s="5" t="s">
        <v>10</v>
      </c>
      <c r="C15" s="95" t="s">
        <v>69</v>
      </c>
      <c r="D15" s="30" t="s">
        <v>50</v>
      </c>
      <c r="E15" s="18">
        <v>8</v>
      </c>
      <c r="F15" s="19" t="s">
        <v>11</v>
      </c>
      <c r="G15" s="99" t="s">
        <v>26</v>
      </c>
      <c r="H15" s="33"/>
      <c r="I15" s="3">
        <v>8</v>
      </c>
      <c r="J15" s="4" t="s">
        <v>9</v>
      </c>
      <c r="K15" s="108"/>
      <c r="L15" s="34" t="s">
        <v>44</v>
      </c>
      <c r="M15" s="3">
        <v>8</v>
      </c>
      <c r="N15" s="4" t="s">
        <v>10</v>
      </c>
      <c r="O15" s="101" t="s">
        <v>32</v>
      </c>
      <c r="P15" s="34" t="s">
        <v>44</v>
      </c>
      <c r="Q15" s="18">
        <v>8</v>
      </c>
      <c r="R15" s="19" t="s">
        <v>11</v>
      </c>
      <c r="S15" s="99"/>
      <c r="T15" s="49"/>
      <c r="U15" s="3">
        <v>8</v>
      </c>
      <c r="V15" s="4" t="s">
        <v>12</v>
      </c>
      <c r="W15" s="95"/>
      <c r="X15" s="50" t="s">
        <v>44</v>
      </c>
      <c r="Y15" s="18">
        <v>8</v>
      </c>
      <c r="Z15" s="19" t="s">
        <v>13</v>
      </c>
      <c r="AA15" s="99"/>
      <c r="AB15" s="51"/>
      <c r="AC15" s="18">
        <v>8</v>
      </c>
      <c r="AD15" s="19" t="s">
        <v>11</v>
      </c>
      <c r="AE15" s="99"/>
      <c r="AF15" s="49"/>
      <c r="AG15" s="3">
        <v>8</v>
      </c>
      <c r="AH15" s="126" t="s">
        <v>12</v>
      </c>
      <c r="AI15" s="95" t="s">
        <v>99</v>
      </c>
      <c r="AJ15" s="50" t="s">
        <v>60</v>
      </c>
      <c r="AK15" s="3">
        <v>8</v>
      </c>
      <c r="AL15" s="4" t="s">
        <v>10</v>
      </c>
      <c r="AM15" s="95"/>
      <c r="AN15" s="34" t="s">
        <v>44</v>
      </c>
      <c r="AO15" s="3">
        <v>8</v>
      </c>
      <c r="AP15" s="4" t="s">
        <v>12</v>
      </c>
      <c r="AQ15" s="97" t="s">
        <v>70</v>
      </c>
      <c r="AR15" s="62" t="s">
        <v>62</v>
      </c>
      <c r="AW15" s="1">
        <v>8</v>
      </c>
      <c r="AX15" s="40" t="s">
        <v>53</v>
      </c>
      <c r="AY15" s="41" t="s">
        <v>54</v>
      </c>
    </row>
    <row r="16" spans="1:51" ht="26.25" customHeight="1" x14ac:dyDescent="0.2">
      <c r="A16" s="3">
        <v>9</v>
      </c>
      <c r="B16" s="5" t="s">
        <v>10</v>
      </c>
      <c r="C16" s="95" t="s">
        <v>69</v>
      </c>
      <c r="D16" s="30" t="s">
        <v>50</v>
      </c>
      <c r="E16" s="3">
        <v>9</v>
      </c>
      <c r="F16" s="4" t="s">
        <v>12</v>
      </c>
      <c r="G16" s="98" t="s">
        <v>71</v>
      </c>
      <c r="H16" s="63" t="s">
        <v>44</v>
      </c>
      <c r="I16" s="3">
        <v>9</v>
      </c>
      <c r="J16" s="4" t="s">
        <v>12</v>
      </c>
      <c r="K16" s="6"/>
      <c r="L16" s="34" t="s">
        <v>44</v>
      </c>
      <c r="M16" s="18">
        <v>9</v>
      </c>
      <c r="N16" s="19" t="s">
        <v>13</v>
      </c>
      <c r="O16" s="99"/>
      <c r="P16" s="49"/>
      <c r="Q16" s="3">
        <v>9</v>
      </c>
      <c r="R16" s="4" t="s">
        <v>12</v>
      </c>
      <c r="S16" s="100" t="s">
        <v>72</v>
      </c>
      <c r="T16" s="65" t="s">
        <v>44</v>
      </c>
      <c r="U16" s="3">
        <v>9</v>
      </c>
      <c r="V16" s="4" t="s">
        <v>10</v>
      </c>
      <c r="W16" s="95"/>
      <c r="X16" s="50" t="s">
        <v>44</v>
      </c>
      <c r="Y16" s="18">
        <v>9</v>
      </c>
      <c r="Z16" s="19" t="s">
        <v>11</v>
      </c>
      <c r="AA16" s="118"/>
      <c r="AB16" s="57"/>
      <c r="AC16" s="3">
        <v>9</v>
      </c>
      <c r="AD16" s="4" t="s">
        <v>12</v>
      </c>
      <c r="AE16" s="119" t="s">
        <v>77</v>
      </c>
      <c r="AF16" s="74" t="s">
        <v>44</v>
      </c>
      <c r="AG16" s="18">
        <v>9</v>
      </c>
      <c r="AH16" s="127" t="s">
        <v>10</v>
      </c>
      <c r="AI16" s="128" t="s">
        <v>28</v>
      </c>
      <c r="AJ16" s="51"/>
      <c r="AK16" s="18">
        <v>9</v>
      </c>
      <c r="AL16" s="19" t="s">
        <v>13</v>
      </c>
      <c r="AM16" s="99"/>
      <c r="AN16" s="51"/>
      <c r="AO16" s="3">
        <v>9</v>
      </c>
      <c r="AP16" s="4" t="s">
        <v>9</v>
      </c>
      <c r="AQ16" s="96" t="s">
        <v>90</v>
      </c>
      <c r="AR16" s="69" t="s">
        <v>48</v>
      </c>
      <c r="AW16" s="1">
        <v>9</v>
      </c>
      <c r="AX16" s="40" t="s">
        <v>55</v>
      </c>
      <c r="AY16" s="41" t="s">
        <v>56</v>
      </c>
    </row>
    <row r="17" spans="1:51" ht="26.25" customHeight="1" x14ac:dyDescent="0.2">
      <c r="A17" s="18">
        <v>10</v>
      </c>
      <c r="B17" s="21" t="s">
        <v>13</v>
      </c>
      <c r="C17" s="20"/>
      <c r="D17" s="32"/>
      <c r="E17" s="3">
        <v>10</v>
      </c>
      <c r="F17" s="4" t="s">
        <v>9</v>
      </c>
      <c r="G17" s="95" t="s">
        <v>91</v>
      </c>
      <c r="H17" s="31" t="s">
        <v>44</v>
      </c>
      <c r="I17" s="3">
        <v>10</v>
      </c>
      <c r="J17" s="4" t="s">
        <v>10</v>
      </c>
      <c r="K17" s="6"/>
      <c r="L17" s="34" t="s">
        <v>44</v>
      </c>
      <c r="M17" s="18">
        <v>10</v>
      </c>
      <c r="N17" s="19" t="s">
        <v>11</v>
      </c>
      <c r="O17" s="99"/>
      <c r="P17" s="49"/>
      <c r="Q17" s="3">
        <v>10</v>
      </c>
      <c r="R17" s="4" t="s">
        <v>9</v>
      </c>
      <c r="S17" s="95"/>
      <c r="T17" s="50" t="s">
        <v>44</v>
      </c>
      <c r="U17" s="3">
        <v>10</v>
      </c>
      <c r="V17" s="4" t="s">
        <v>10</v>
      </c>
      <c r="W17" s="115" t="s">
        <v>88</v>
      </c>
      <c r="X17" s="50" t="s">
        <v>44</v>
      </c>
      <c r="Y17" s="3">
        <v>10</v>
      </c>
      <c r="Z17" s="4" t="s">
        <v>12</v>
      </c>
      <c r="AA17" s="119" t="s">
        <v>77</v>
      </c>
      <c r="AB17" s="73" t="s">
        <v>44</v>
      </c>
      <c r="AC17" s="3">
        <v>10</v>
      </c>
      <c r="AD17" s="4" t="s">
        <v>9</v>
      </c>
      <c r="AE17" s="95"/>
      <c r="AF17" s="50" t="s">
        <v>44</v>
      </c>
      <c r="AG17" s="18">
        <v>10</v>
      </c>
      <c r="AH17" s="127" t="s">
        <v>10</v>
      </c>
      <c r="AI17" s="130" t="s">
        <v>35</v>
      </c>
      <c r="AJ17" s="51"/>
      <c r="AK17" s="18">
        <v>10</v>
      </c>
      <c r="AL17" s="19" t="s">
        <v>11</v>
      </c>
      <c r="AM17" s="99"/>
      <c r="AN17" s="51"/>
      <c r="AO17" s="3">
        <v>10</v>
      </c>
      <c r="AP17" s="4" t="s">
        <v>12</v>
      </c>
      <c r="AQ17" s="96" t="s">
        <v>90</v>
      </c>
      <c r="AR17" s="69" t="s">
        <v>48</v>
      </c>
      <c r="AW17" s="1">
        <v>10</v>
      </c>
      <c r="AX17" s="44" t="s">
        <v>57</v>
      </c>
      <c r="AY17" s="41" t="s">
        <v>58</v>
      </c>
    </row>
    <row r="18" spans="1:51" ht="26.25" customHeight="1" x14ac:dyDescent="0.2">
      <c r="A18" s="18">
        <v>11</v>
      </c>
      <c r="B18" s="19" t="s">
        <v>11</v>
      </c>
      <c r="C18" s="20"/>
      <c r="D18" s="32"/>
      <c r="E18" s="3">
        <v>11</v>
      </c>
      <c r="F18" s="4" t="s">
        <v>12</v>
      </c>
      <c r="G18" s="95" t="s">
        <v>92</v>
      </c>
      <c r="H18" s="31" t="s">
        <v>44</v>
      </c>
      <c r="I18" s="3">
        <v>11</v>
      </c>
      <c r="J18" s="4" t="s">
        <v>10</v>
      </c>
      <c r="K18" s="122" t="s">
        <v>42</v>
      </c>
      <c r="L18" s="34" t="s">
        <v>44</v>
      </c>
      <c r="M18" s="3">
        <v>11</v>
      </c>
      <c r="N18" s="4" t="s">
        <v>12</v>
      </c>
      <c r="O18" s="109" t="s">
        <v>74</v>
      </c>
      <c r="P18" s="70" t="s">
        <v>44</v>
      </c>
      <c r="Q18" s="3">
        <v>11</v>
      </c>
      <c r="R18" s="4" t="s">
        <v>12</v>
      </c>
      <c r="S18" s="95"/>
      <c r="T18" s="50" t="s">
        <v>44</v>
      </c>
      <c r="U18" s="18">
        <v>11</v>
      </c>
      <c r="V18" s="19" t="s">
        <v>13</v>
      </c>
      <c r="W18" s="99"/>
      <c r="X18" s="49"/>
      <c r="Y18" s="3">
        <v>11</v>
      </c>
      <c r="Z18" s="4" t="s">
        <v>9</v>
      </c>
      <c r="AA18" s="122" t="s">
        <v>94</v>
      </c>
      <c r="AB18" s="50" t="s">
        <v>44</v>
      </c>
      <c r="AC18" s="3">
        <v>11</v>
      </c>
      <c r="AD18" s="4" t="s">
        <v>12</v>
      </c>
      <c r="AE18" s="95"/>
      <c r="AF18" s="50" t="s">
        <v>44</v>
      </c>
      <c r="AG18" s="18">
        <v>11</v>
      </c>
      <c r="AH18" s="127" t="s">
        <v>13</v>
      </c>
      <c r="AI18" s="99"/>
      <c r="AJ18" s="49"/>
      <c r="AK18" s="3">
        <v>11</v>
      </c>
      <c r="AL18" s="4" t="s">
        <v>12</v>
      </c>
      <c r="AM18" s="100" t="s">
        <v>72</v>
      </c>
      <c r="AN18" s="66" t="s">
        <v>44</v>
      </c>
      <c r="AO18" s="3">
        <v>11</v>
      </c>
      <c r="AP18" s="4" t="s">
        <v>10</v>
      </c>
      <c r="AQ18" s="96" t="s">
        <v>90</v>
      </c>
      <c r="AR18" s="69" t="s">
        <v>48</v>
      </c>
      <c r="AW18" s="1">
        <v>11</v>
      </c>
      <c r="AX18" s="44" t="s">
        <v>59</v>
      </c>
      <c r="AY18" s="45" t="s">
        <v>60</v>
      </c>
    </row>
    <row r="19" spans="1:51" ht="26.25" customHeight="1" x14ac:dyDescent="0.2">
      <c r="A19" s="3">
        <v>12</v>
      </c>
      <c r="B19" s="4" t="s">
        <v>12</v>
      </c>
      <c r="C19" s="95" t="s">
        <v>69</v>
      </c>
      <c r="D19" s="30" t="s">
        <v>50</v>
      </c>
      <c r="E19" s="3">
        <v>12</v>
      </c>
      <c r="F19" s="4" t="s">
        <v>10</v>
      </c>
      <c r="G19" s="95"/>
      <c r="H19" s="31" t="s">
        <v>44</v>
      </c>
      <c r="I19" s="18">
        <v>12</v>
      </c>
      <c r="J19" s="19" t="s">
        <v>13</v>
      </c>
      <c r="K19" s="99"/>
      <c r="L19" s="51"/>
      <c r="M19" s="3">
        <v>12</v>
      </c>
      <c r="N19" s="4" t="s">
        <v>9</v>
      </c>
      <c r="O19" s="95"/>
      <c r="P19" s="50" t="s">
        <v>44</v>
      </c>
      <c r="Q19" s="3">
        <v>12</v>
      </c>
      <c r="R19" s="4" t="s">
        <v>10</v>
      </c>
      <c r="S19" s="95"/>
      <c r="T19" s="50" t="s">
        <v>44</v>
      </c>
      <c r="U19" s="18">
        <v>12</v>
      </c>
      <c r="V19" s="19" t="s">
        <v>11</v>
      </c>
      <c r="W19" s="99"/>
      <c r="X19" s="49"/>
      <c r="Y19" s="3">
        <v>12</v>
      </c>
      <c r="Z19" s="4" t="s">
        <v>12</v>
      </c>
      <c r="AA19" s="95"/>
      <c r="AB19" s="34" t="s">
        <v>44</v>
      </c>
      <c r="AC19" s="3">
        <v>12</v>
      </c>
      <c r="AD19" s="4" t="s">
        <v>10</v>
      </c>
      <c r="AE19" s="95"/>
      <c r="AF19" s="50" t="s">
        <v>44</v>
      </c>
      <c r="AG19" s="18">
        <v>12</v>
      </c>
      <c r="AH19" s="127" t="s">
        <v>11</v>
      </c>
      <c r="AI19" s="99" t="s">
        <v>20</v>
      </c>
      <c r="AJ19" s="51"/>
      <c r="AK19" s="3">
        <v>12</v>
      </c>
      <c r="AL19" s="4" t="s">
        <v>9</v>
      </c>
      <c r="AM19" s="95"/>
      <c r="AN19" s="34" t="s">
        <v>44</v>
      </c>
      <c r="AO19" s="3">
        <v>12</v>
      </c>
      <c r="AP19" s="4" t="s">
        <v>10</v>
      </c>
      <c r="AQ19" s="96" t="s">
        <v>90</v>
      </c>
      <c r="AR19" s="69" t="s">
        <v>48</v>
      </c>
    </row>
    <row r="20" spans="1:51" ht="26.25" customHeight="1" x14ac:dyDescent="0.2">
      <c r="A20" s="3">
        <v>13</v>
      </c>
      <c r="B20" s="4" t="s">
        <v>9</v>
      </c>
      <c r="C20" s="95" t="s">
        <v>69</v>
      </c>
      <c r="D20" s="144" t="s">
        <v>50</v>
      </c>
      <c r="E20" s="3">
        <v>13</v>
      </c>
      <c r="F20" s="4" t="s">
        <v>10</v>
      </c>
      <c r="G20" s="95"/>
      <c r="H20" s="31" t="s">
        <v>44</v>
      </c>
      <c r="I20" s="18">
        <v>13</v>
      </c>
      <c r="J20" s="19" t="s">
        <v>11</v>
      </c>
      <c r="K20" s="94"/>
      <c r="L20" s="51"/>
      <c r="M20" s="3">
        <v>13</v>
      </c>
      <c r="N20" s="4" t="s">
        <v>12</v>
      </c>
      <c r="O20" s="95"/>
      <c r="P20" s="50" t="s">
        <v>44</v>
      </c>
      <c r="Q20" s="3">
        <v>13</v>
      </c>
      <c r="R20" s="4" t="s">
        <v>10</v>
      </c>
      <c r="S20" s="95"/>
      <c r="T20" s="50" t="s">
        <v>44</v>
      </c>
      <c r="U20" s="3">
        <v>13</v>
      </c>
      <c r="V20" s="4" t="s">
        <v>12</v>
      </c>
      <c r="W20" s="116" t="s">
        <v>76</v>
      </c>
      <c r="X20" s="72" t="s">
        <v>44</v>
      </c>
      <c r="Y20" s="3">
        <v>13</v>
      </c>
      <c r="Z20" s="4" t="s">
        <v>10</v>
      </c>
      <c r="AA20" s="120"/>
      <c r="AB20" s="52" t="s">
        <v>44</v>
      </c>
      <c r="AC20" s="3">
        <v>13</v>
      </c>
      <c r="AD20" s="4" t="s">
        <v>10</v>
      </c>
      <c r="AE20" s="95"/>
      <c r="AF20" s="50" t="s">
        <v>44</v>
      </c>
      <c r="AG20" s="18">
        <v>13</v>
      </c>
      <c r="AH20" s="127" t="s">
        <v>12</v>
      </c>
      <c r="AI20" s="129" t="s">
        <v>38</v>
      </c>
      <c r="AJ20" s="53"/>
      <c r="AK20" s="3">
        <v>13</v>
      </c>
      <c r="AL20" s="4" t="s">
        <v>12</v>
      </c>
      <c r="AM20" s="95"/>
      <c r="AN20" s="34" t="s">
        <v>44</v>
      </c>
      <c r="AO20" s="18">
        <v>13</v>
      </c>
      <c r="AP20" s="19" t="s">
        <v>13</v>
      </c>
      <c r="AQ20" s="24"/>
      <c r="AR20" s="47"/>
    </row>
    <row r="21" spans="1:51" ht="26.25" customHeight="1" x14ac:dyDescent="0.2">
      <c r="A21" s="3">
        <v>14</v>
      </c>
      <c r="B21" s="4" t="s">
        <v>12</v>
      </c>
      <c r="C21" s="95" t="s">
        <v>69</v>
      </c>
      <c r="D21" s="144" t="s">
        <v>50</v>
      </c>
      <c r="E21" s="18">
        <v>14</v>
      </c>
      <c r="F21" s="19" t="s">
        <v>13</v>
      </c>
      <c r="G21" s="99"/>
      <c r="H21" s="33"/>
      <c r="I21" s="3">
        <v>14</v>
      </c>
      <c r="J21" s="4" t="s">
        <v>12</v>
      </c>
      <c r="K21" s="102" t="s">
        <v>73</v>
      </c>
      <c r="L21" s="81" t="s">
        <v>44</v>
      </c>
      <c r="M21" s="3">
        <v>14</v>
      </c>
      <c r="N21" s="4" t="s">
        <v>10</v>
      </c>
      <c r="O21" s="95"/>
      <c r="P21" s="50" t="s">
        <v>44</v>
      </c>
      <c r="Q21" s="18">
        <v>14</v>
      </c>
      <c r="R21" s="19" t="s">
        <v>13</v>
      </c>
      <c r="S21" s="99"/>
      <c r="T21" s="49"/>
      <c r="U21" s="3">
        <v>14</v>
      </c>
      <c r="V21" s="4" t="s">
        <v>9</v>
      </c>
      <c r="W21" s="95"/>
      <c r="X21" s="50" t="s">
        <v>44</v>
      </c>
      <c r="Y21" s="3">
        <v>14</v>
      </c>
      <c r="Z21" s="4" t="s">
        <v>10</v>
      </c>
      <c r="AA21" s="95"/>
      <c r="AB21" s="34" t="s">
        <v>44</v>
      </c>
      <c r="AC21" s="18">
        <v>14</v>
      </c>
      <c r="AD21" s="19" t="s">
        <v>13</v>
      </c>
      <c r="AE21" s="99"/>
      <c r="AF21" s="49"/>
      <c r="AG21" s="3">
        <v>14</v>
      </c>
      <c r="AH21" s="126" t="s">
        <v>9</v>
      </c>
      <c r="AI21" s="124" t="s">
        <v>79</v>
      </c>
      <c r="AJ21" s="78" t="s">
        <v>44</v>
      </c>
      <c r="AK21" s="3">
        <v>14</v>
      </c>
      <c r="AL21" s="4" t="s">
        <v>10</v>
      </c>
      <c r="AM21" s="95"/>
      <c r="AN21" s="34" t="s">
        <v>44</v>
      </c>
      <c r="AO21" s="18">
        <v>14</v>
      </c>
      <c r="AP21" s="19" t="s">
        <v>11</v>
      </c>
      <c r="AQ21" s="24"/>
      <c r="AR21" s="47"/>
    </row>
    <row r="22" spans="1:51" ht="26.25" customHeight="1" x14ac:dyDescent="0.2">
      <c r="A22" s="3">
        <v>15</v>
      </c>
      <c r="B22" s="4" t="s">
        <v>10</v>
      </c>
      <c r="C22" s="96" t="s">
        <v>90</v>
      </c>
      <c r="D22" s="79" t="s">
        <v>48</v>
      </c>
      <c r="E22" s="18">
        <v>15</v>
      </c>
      <c r="F22" s="19" t="s">
        <v>11</v>
      </c>
      <c r="G22" s="99"/>
      <c r="H22" s="33"/>
      <c r="I22" s="3">
        <v>15</v>
      </c>
      <c r="J22" s="4" t="s">
        <v>9</v>
      </c>
      <c r="K22" s="39"/>
      <c r="L22" s="34" t="s">
        <v>44</v>
      </c>
      <c r="M22" s="3">
        <v>15</v>
      </c>
      <c r="N22" s="4" t="s">
        <v>10</v>
      </c>
      <c r="O22" s="105" t="s">
        <v>101</v>
      </c>
      <c r="P22" s="61" t="s">
        <v>64</v>
      </c>
      <c r="Q22" s="18">
        <v>15</v>
      </c>
      <c r="R22" s="19" t="s">
        <v>11</v>
      </c>
      <c r="S22" s="99"/>
      <c r="T22" s="49"/>
      <c r="U22" s="3">
        <v>15</v>
      </c>
      <c r="V22" s="4" t="s">
        <v>12</v>
      </c>
      <c r="W22" s="95"/>
      <c r="X22" s="50" t="s">
        <v>44</v>
      </c>
      <c r="Y22" s="18">
        <v>15</v>
      </c>
      <c r="Z22" s="19" t="s">
        <v>13</v>
      </c>
      <c r="AA22" s="99"/>
      <c r="AB22" s="51"/>
      <c r="AC22" s="18">
        <v>15</v>
      </c>
      <c r="AD22" s="19" t="s">
        <v>11</v>
      </c>
      <c r="AE22" s="99"/>
      <c r="AF22" s="49"/>
      <c r="AG22" s="3">
        <v>15</v>
      </c>
      <c r="AH22" s="126" t="s">
        <v>12</v>
      </c>
      <c r="AI22" s="95"/>
      <c r="AJ22" s="50" t="s">
        <v>44</v>
      </c>
      <c r="AK22" s="3">
        <v>15</v>
      </c>
      <c r="AL22" s="4" t="s">
        <v>10</v>
      </c>
      <c r="AM22" s="95"/>
      <c r="AN22" s="34" t="s">
        <v>44</v>
      </c>
      <c r="AO22" s="3">
        <v>15</v>
      </c>
      <c r="AP22" s="4" t="s">
        <v>12</v>
      </c>
      <c r="AQ22" s="88"/>
      <c r="AR22" s="90"/>
    </row>
    <row r="23" spans="1:51" ht="26.25" customHeight="1" x14ac:dyDescent="0.2">
      <c r="A23" s="3">
        <v>16</v>
      </c>
      <c r="B23" s="4" t="s">
        <v>10</v>
      </c>
      <c r="C23" s="96" t="s">
        <v>90</v>
      </c>
      <c r="D23" s="79" t="s">
        <v>48</v>
      </c>
      <c r="E23" s="3">
        <v>16</v>
      </c>
      <c r="F23" s="4" t="s">
        <v>12</v>
      </c>
      <c r="G23" s="95" t="s">
        <v>93</v>
      </c>
      <c r="H23" s="31" t="s">
        <v>44</v>
      </c>
      <c r="I23" s="3">
        <v>16</v>
      </c>
      <c r="J23" s="4" t="s">
        <v>12</v>
      </c>
      <c r="K23" s="103"/>
      <c r="L23" s="34" t="s">
        <v>44</v>
      </c>
      <c r="M23" s="18">
        <v>16</v>
      </c>
      <c r="N23" s="19" t="s">
        <v>13</v>
      </c>
      <c r="O23" s="99" t="s">
        <v>95</v>
      </c>
      <c r="P23" s="49"/>
      <c r="Q23" s="3">
        <v>16</v>
      </c>
      <c r="R23" s="4" t="s">
        <v>12</v>
      </c>
      <c r="S23" s="100" t="s">
        <v>72</v>
      </c>
      <c r="T23" s="65" t="s">
        <v>44</v>
      </c>
      <c r="U23" s="3">
        <v>16</v>
      </c>
      <c r="V23" s="4" t="s">
        <v>10</v>
      </c>
      <c r="W23" s="95"/>
      <c r="X23" s="50" t="s">
        <v>44</v>
      </c>
      <c r="Y23" s="18">
        <v>16</v>
      </c>
      <c r="Z23" s="19" t="s">
        <v>11</v>
      </c>
      <c r="AA23" s="99"/>
      <c r="AB23" s="51"/>
      <c r="AC23" s="3">
        <v>16</v>
      </c>
      <c r="AD23" s="4" t="s">
        <v>12</v>
      </c>
      <c r="AE23" s="100" t="s">
        <v>72</v>
      </c>
      <c r="AF23" s="65" t="s">
        <v>44</v>
      </c>
      <c r="AG23" s="3">
        <v>16</v>
      </c>
      <c r="AH23" s="126" t="s">
        <v>10</v>
      </c>
      <c r="AI23" s="95"/>
      <c r="AJ23" s="34" t="s">
        <v>44</v>
      </c>
      <c r="AK23" s="18">
        <v>16</v>
      </c>
      <c r="AL23" s="19" t="s">
        <v>13</v>
      </c>
      <c r="AM23" s="99"/>
      <c r="AN23" s="51"/>
      <c r="AO23" s="3">
        <v>16</v>
      </c>
      <c r="AP23" s="4" t="s">
        <v>9</v>
      </c>
      <c r="AQ23" s="92"/>
      <c r="AR23" s="93"/>
    </row>
    <row r="24" spans="1:51" ht="26.25" customHeight="1" x14ac:dyDescent="0.2">
      <c r="A24" s="18">
        <v>17</v>
      </c>
      <c r="B24" s="19" t="s">
        <v>13</v>
      </c>
      <c r="C24" s="20"/>
      <c r="D24" s="32"/>
      <c r="E24" s="3">
        <v>17</v>
      </c>
      <c r="F24" s="4" t="s">
        <v>9</v>
      </c>
      <c r="G24" s="98" t="s">
        <v>71</v>
      </c>
      <c r="H24" s="63" t="s">
        <v>44</v>
      </c>
      <c r="I24" s="3">
        <v>17</v>
      </c>
      <c r="J24" s="4" t="s">
        <v>10</v>
      </c>
      <c r="K24" s="103"/>
      <c r="L24" s="34" t="s">
        <v>44</v>
      </c>
      <c r="M24" s="18">
        <v>17</v>
      </c>
      <c r="N24" s="19" t="s">
        <v>11</v>
      </c>
      <c r="O24" s="99"/>
      <c r="P24" s="49"/>
      <c r="Q24" s="3">
        <v>17</v>
      </c>
      <c r="R24" s="4" t="s">
        <v>9</v>
      </c>
      <c r="S24" s="95"/>
      <c r="T24" s="50" t="s">
        <v>44</v>
      </c>
      <c r="U24" s="3">
        <v>17</v>
      </c>
      <c r="V24" s="4" t="s">
        <v>10</v>
      </c>
      <c r="W24" s="95"/>
      <c r="X24" s="50" t="s">
        <v>44</v>
      </c>
      <c r="Y24" s="3">
        <v>17</v>
      </c>
      <c r="Z24" s="4" t="s">
        <v>12</v>
      </c>
      <c r="AA24" s="95"/>
      <c r="AB24" s="34" t="s">
        <v>44</v>
      </c>
      <c r="AC24" s="3">
        <v>17</v>
      </c>
      <c r="AD24" s="4" t="s">
        <v>9</v>
      </c>
      <c r="AE24" s="95"/>
      <c r="AF24" s="50" t="s">
        <v>44</v>
      </c>
      <c r="AG24" s="3">
        <v>17</v>
      </c>
      <c r="AH24" s="126" t="s">
        <v>10</v>
      </c>
      <c r="AI24" s="95"/>
      <c r="AJ24" s="34" t="s">
        <v>44</v>
      </c>
      <c r="AK24" s="18">
        <v>17</v>
      </c>
      <c r="AL24" s="19" t="s">
        <v>11</v>
      </c>
      <c r="AM24" s="99"/>
      <c r="AN24" s="51"/>
      <c r="AO24" s="18">
        <v>17</v>
      </c>
      <c r="AP24" s="19" t="s">
        <v>12</v>
      </c>
      <c r="AQ24" s="24" t="s">
        <v>25</v>
      </c>
      <c r="AR24" s="47"/>
    </row>
    <row r="25" spans="1:51" ht="26.25" customHeight="1" x14ac:dyDescent="0.2">
      <c r="A25" s="18">
        <v>18</v>
      </c>
      <c r="B25" s="19" t="s">
        <v>11</v>
      </c>
      <c r="C25" s="20"/>
      <c r="D25" s="32"/>
      <c r="E25" s="3">
        <v>18</v>
      </c>
      <c r="F25" s="4" t="s">
        <v>12</v>
      </c>
      <c r="G25" s="6"/>
      <c r="H25" s="31" t="s">
        <v>44</v>
      </c>
      <c r="I25" s="3">
        <v>18</v>
      </c>
      <c r="J25" s="4" t="s">
        <v>10</v>
      </c>
      <c r="K25" s="103"/>
      <c r="L25" s="34" t="s">
        <v>44</v>
      </c>
      <c r="M25" s="3">
        <v>18</v>
      </c>
      <c r="N25" s="4" t="s">
        <v>12</v>
      </c>
      <c r="O25" s="109" t="s">
        <v>74</v>
      </c>
      <c r="P25" s="70" t="s">
        <v>44</v>
      </c>
      <c r="Q25" s="3">
        <v>18</v>
      </c>
      <c r="R25" s="4" t="s">
        <v>12</v>
      </c>
      <c r="S25" s="95"/>
      <c r="T25" s="50" t="s">
        <v>44</v>
      </c>
      <c r="U25" s="18">
        <v>18</v>
      </c>
      <c r="V25" s="19" t="s">
        <v>13</v>
      </c>
      <c r="W25" s="99"/>
      <c r="X25" s="51"/>
      <c r="Y25" s="3">
        <v>18</v>
      </c>
      <c r="Z25" s="4" t="s">
        <v>9</v>
      </c>
      <c r="AA25" s="95"/>
      <c r="AB25" s="34" t="s">
        <v>44</v>
      </c>
      <c r="AC25" s="3">
        <v>18</v>
      </c>
      <c r="AD25" s="4" t="s">
        <v>12</v>
      </c>
      <c r="AE25" s="95"/>
      <c r="AF25" s="50" t="s">
        <v>44</v>
      </c>
      <c r="AG25" s="18">
        <v>18</v>
      </c>
      <c r="AH25" s="127" t="s">
        <v>13</v>
      </c>
      <c r="AI25" s="128"/>
      <c r="AJ25" s="51"/>
      <c r="AK25" s="3">
        <v>18</v>
      </c>
      <c r="AL25" s="4" t="s">
        <v>12</v>
      </c>
      <c r="AM25" s="100" t="s">
        <v>72</v>
      </c>
      <c r="AN25" s="66" t="s">
        <v>44</v>
      </c>
      <c r="AO25" s="3">
        <v>18</v>
      </c>
      <c r="AP25" s="4" t="s">
        <v>10</v>
      </c>
      <c r="AQ25" s="7"/>
      <c r="AR25" s="48"/>
    </row>
    <row r="26" spans="1:51" ht="26.25" customHeight="1" x14ac:dyDescent="0.2">
      <c r="A26" s="3">
        <v>19</v>
      </c>
      <c r="B26" s="4" t="s">
        <v>12</v>
      </c>
      <c r="C26" s="96" t="s">
        <v>90</v>
      </c>
      <c r="D26" s="79" t="s">
        <v>48</v>
      </c>
      <c r="E26" s="3">
        <v>19</v>
      </c>
      <c r="F26" s="4" t="s">
        <v>10</v>
      </c>
      <c r="G26" s="6"/>
      <c r="H26" s="31" t="s">
        <v>44</v>
      </c>
      <c r="I26" s="18">
        <v>19</v>
      </c>
      <c r="J26" s="19" t="s">
        <v>13</v>
      </c>
      <c r="K26" s="99"/>
      <c r="L26" s="51"/>
      <c r="M26" s="3">
        <v>19</v>
      </c>
      <c r="N26" s="4" t="s">
        <v>9</v>
      </c>
      <c r="O26" s="95"/>
      <c r="P26" s="50" t="s">
        <v>44</v>
      </c>
      <c r="Q26" s="3">
        <v>19</v>
      </c>
      <c r="R26" s="4" t="s">
        <v>10</v>
      </c>
      <c r="S26" s="95" t="s">
        <v>75</v>
      </c>
      <c r="T26" s="50" t="s">
        <v>44</v>
      </c>
      <c r="U26" s="18">
        <v>19</v>
      </c>
      <c r="V26" s="19" t="s">
        <v>11</v>
      </c>
      <c r="W26" s="99"/>
      <c r="X26" s="51"/>
      <c r="Y26" s="3">
        <v>19</v>
      </c>
      <c r="Z26" s="4" t="s">
        <v>12</v>
      </c>
      <c r="AA26" s="105" t="s">
        <v>81</v>
      </c>
      <c r="AB26" s="58" t="s">
        <v>64</v>
      </c>
      <c r="AC26" s="3">
        <v>19</v>
      </c>
      <c r="AD26" s="4" t="s">
        <v>10</v>
      </c>
      <c r="AE26" s="95"/>
      <c r="AF26" s="50" t="s">
        <v>44</v>
      </c>
      <c r="AG26" s="18">
        <v>19</v>
      </c>
      <c r="AH26" s="127" t="s">
        <v>11</v>
      </c>
      <c r="AI26" s="99"/>
      <c r="AJ26" s="51"/>
      <c r="AK26" s="3">
        <v>19</v>
      </c>
      <c r="AL26" s="4" t="s">
        <v>9</v>
      </c>
      <c r="AM26" s="95"/>
      <c r="AN26" s="34" t="s">
        <v>44</v>
      </c>
      <c r="AO26" s="3">
        <v>19</v>
      </c>
      <c r="AP26" s="4" t="s">
        <v>10</v>
      </c>
      <c r="AQ26" s="15"/>
      <c r="AR26" s="48"/>
    </row>
    <row r="27" spans="1:51" ht="26.25" customHeight="1" x14ac:dyDescent="0.2">
      <c r="A27" s="3">
        <v>20</v>
      </c>
      <c r="B27" s="4" t="s">
        <v>9</v>
      </c>
      <c r="C27" s="96" t="s">
        <v>90</v>
      </c>
      <c r="D27" s="79" t="s">
        <v>48</v>
      </c>
      <c r="E27" s="3">
        <v>20</v>
      </c>
      <c r="F27" s="4" t="s">
        <v>10</v>
      </c>
      <c r="G27" s="6"/>
      <c r="H27" s="31" t="s">
        <v>44</v>
      </c>
      <c r="I27" s="18">
        <v>20</v>
      </c>
      <c r="J27" s="19" t="s">
        <v>11</v>
      </c>
      <c r="K27" s="94"/>
      <c r="L27" s="51"/>
      <c r="M27" s="3">
        <v>20</v>
      </c>
      <c r="N27" s="4" t="s">
        <v>12</v>
      </c>
      <c r="O27" s="111" t="s">
        <v>40</v>
      </c>
      <c r="P27" s="34" t="s">
        <v>44</v>
      </c>
      <c r="Q27" s="3">
        <v>20</v>
      </c>
      <c r="R27" s="4" t="s">
        <v>10</v>
      </c>
      <c r="S27" s="112" t="s">
        <v>57</v>
      </c>
      <c r="T27" s="50" t="s">
        <v>58</v>
      </c>
      <c r="U27" s="3">
        <v>20</v>
      </c>
      <c r="V27" s="4" t="s">
        <v>12</v>
      </c>
      <c r="W27" s="116" t="s">
        <v>76</v>
      </c>
      <c r="X27" s="72" t="s">
        <v>44</v>
      </c>
      <c r="Y27" s="3">
        <v>20</v>
      </c>
      <c r="Z27" s="4" t="s">
        <v>10</v>
      </c>
      <c r="AA27" s="104" t="s">
        <v>53</v>
      </c>
      <c r="AB27" s="59" t="s">
        <v>54</v>
      </c>
      <c r="AC27" s="3">
        <v>20</v>
      </c>
      <c r="AD27" s="4" t="s">
        <v>10</v>
      </c>
      <c r="AE27" s="39"/>
      <c r="AF27" s="86" t="s">
        <v>44</v>
      </c>
      <c r="AG27" s="3">
        <v>20</v>
      </c>
      <c r="AH27" s="126" t="s">
        <v>12</v>
      </c>
      <c r="AI27" s="124" t="s">
        <v>79</v>
      </c>
      <c r="AJ27" s="77" t="s">
        <v>44</v>
      </c>
      <c r="AK27" s="3">
        <v>20</v>
      </c>
      <c r="AL27" s="4" t="s">
        <v>12</v>
      </c>
      <c r="AM27" s="95"/>
      <c r="AN27" s="34" t="s">
        <v>44</v>
      </c>
      <c r="AO27" s="18">
        <v>20</v>
      </c>
      <c r="AP27" s="19" t="s">
        <v>13</v>
      </c>
      <c r="AQ27" s="24"/>
      <c r="AR27" s="47"/>
    </row>
    <row r="28" spans="1:51" ht="26.25" customHeight="1" x14ac:dyDescent="0.2">
      <c r="A28" s="3">
        <v>21</v>
      </c>
      <c r="B28" s="4" t="s">
        <v>12</v>
      </c>
      <c r="C28" s="97" t="s">
        <v>87</v>
      </c>
      <c r="D28" s="80" t="s">
        <v>62</v>
      </c>
      <c r="E28" s="18">
        <v>21</v>
      </c>
      <c r="F28" s="19" t="s">
        <v>13</v>
      </c>
      <c r="G28" s="22"/>
      <c r="H28" s="33"/>
      <c r="I28" s="3">
        <v>21</v>
      </c>
      <c r="J28" s="4" t="s">
        <v>12</v>
      </c>
      <c r="K28" s="104" t="s">
        <v>53</v>
      </c>
      <c r="L28" s="82" t="s">
        <v>54</v>
      </c>
      <c r="M28" s="3">
        <v>21</v>
      </c>
      <c r="N28" s="4" t="s">
        <v>10</v>
      </c>
      <c r="O28" s="95"/>
      <c r="P28" s="50" t="s">
        <v>44</v>
      </c>
      <c r="Q28" s="18">
        <v>21</v>
      </c>
      <c r="R28" s="19" t="s">
        <v>13</v>
      </c>
      <c r="S28" s="99"/>
      <c r="T28" s="49"/>
      <c r="U28" s="3">
        <v>21</v>
      </c>
      <c r="V28" s="4" t="s">
        <v>9</v>
      </c>
      <c r="W28" s="117"/>
      <c r="X28" s="87" t="s">
        <v>44</v>
      </c>
      <c r="Y28" s="3">
        <v>21</v>
      </c>
      <c r="Z28" s="4" t="s">
        <v>10</v>
      </c>
      <c r="AA28" s="104" t="s">
        <v>53</v>
      </c>
      <c r="AB28" s="59" t="s">
        <v>54</v>
      </c>
      <c r="AC28" s="18">
        <v>21</v>
      </c>
      <c r="AD28" s="19" t="s">
        <v>13</v>
      </c>
      <c r="AE28" s="99"/>
      <c r="AF28" s="49"/>
      <c r="AG28" s="3">
        <v>21</v>
      </c>
      <c r="AH28" s="126" t="s">
        <v>9</v>
      </c>
      <c r="AI28" s="95"/>
      <c r="AJ28" s="34" t="s">
        <v>44</v>
      </c>
      <c r="AK28" s="18">
        <v>21</v>
      </c>
      <c r="AL28" s="19" t="s">
        <v>10</v>
      </c>
      <c r="AM28" s="99" t="s">
        <v>100</v>
      </c>
      <c r="AN28" s="51"/>
      <c r="AO28" s="18">
        <v>21</v>
      </c>
      <c r="AP28" s="19" t="s">
        <v>11</v>
      </c>
      <c r="AQ28" s="24"/>
      <c r="AR28" s="47"/>
    </row>
    <row r="29" spans="1:51" ht="26.25" customHeight="1" x14ac:dyDescent="0.2">
      <c r="A29" s="3">
        <v>22</v>
      </c>
      <c r="B29" s="4" t="s">
        <v>10</v>
      </c>
      <c r="C29" s="6"/>
      <c r="D29" s="30" t="s">
        <v>44</v>
      </c>
      <c r="E29" s="18">
        <v>22</v>
      </c>
      <c r="F29" s="19" t="s">
        <v>11</v>
      </c>
      <c r="G29" s="22"/>
      <c r="H29" s="33"/>
      <c r="I29" s="3">
        <v>22</v>
      </c>
      <c r="J29" s="4" t="s">
        <v>9</v>
      </c>
      <c r="K29" s="104" t="s">
        <v>53</v>
      </c>
      <c r="L29" s="82" t="s">
        <v>54</v>
      </c>
      <c r="M29" s="3">
        <v>22</v>
      </c>
      <c r="N29" s="4" t="s">
        <v>10</v>
      </c>
      <c r="O29" s="95"/>
      <c r="P29" s="50" t="s">
        <v>44</v>
      </c>
      <c r="Q29" s="18">
        <v>22</v>
      </c>
      <c r="R29" s="19" t="s">
        <v>11</v>
      </c>
      <c r="S29" s="99"/>
      <c r="T29" s="49"/>
      <c r="U29" s="3">
        <v>22</v>
      </c>
      <c r="V29" s="4" t="s">
        <v>12</v>
      </c>
      <c r="W29" s="95"/>
      <c r="X29" s="34" t="s">
        <v>44</v>
      </c>
      <c r="Y29" s="18">
        <v>22</v>
      </c>
      <c r="Z29" s="19" t="s">
        <v>13</v>
      </c>
      <c r="AA29" s="118"/>
      <c r="AB29" s="60"/>
      <c r="AC29" s="18">
        <v>22</v>
      </c>
      <c r="AD29" s="19" t="s">
        <v>11</v>
      </c>
      <c r="AE29" s="99"/>
      <c r="AF29" s="49"/>
      <c r="AG29" s="3">
        <v>22</v>
      </c>
      <c r="AH29" s="126" t="s">
        <v>12</v>
      </c>
      <c r="AI29" s="110" t="s">
        <v>68</v>
      </c>
      <c r="AJ29" s="54" t="s">
        <v>44</v>
      </c>
      <c r="AK29" s="3">
        <v>22</v>
      </c>
      <c r="AL29" s="4" t="s">
        <v>10</v>
      </c>
      <c r="AM29" s="110"/>
      <c r="AN29" s="54" t="s">
        <v>44</v>
      </c>
      <c r="AO29" s="3">
        <v>22</v>
      </c>
      <c r="AP29" s="4" t="s">
        <v>12</v>
      </c>
      <c r="AQ29" s="7"/>
      <c r="AR29" s="48"/>
    </row>
    <row r="30" spans="1:51" ht="26.25" customHeight="1" x14ac:dyDescent="0.2">
      <c r="A30" s="3">
        <v>23</v>
      </c>
      <c r="B30" s="4" t="s">
        <v>10</v>
      </c>
      <c r="C30" s="25"/>
      <c r="D30" s="30" t="s">
        <v>44</v>
      </c>
      <c r="E30" s="3">
        <v>23</v>
      </c>
      <c r="F30" s="4" t="s">
        <v>12</v>
      </c>
      <c r="G30" s="100" t="s">
        <v>72</v>
      </c>
      <c r="H30" s="64" t="s">
        <v>44</v>
      </c>
      <c r="I30" s="3">
        <v>23</v>
      </c>
      <c r="J30" s="4" t="s">
        <v>12</v>
      </c>
      <c r="K30" s="105" t="s">
        <v>81</v>
      </c>
      <c r="L30" s="83" t="s">
        <v>64</v>
      </c>
      <c r="M30" s="18">
        <v>23</v>
      </c>
      <c r="N30" s="19" t="s">
        <v>13</v>
      </c>
      <c r="O30" s="99"/>
      <c r="P30" s="49"/>
      <c r="Q30" s="3">
        <v>23</v>
      </c>
      <c r="R30" s="4" t="s">
        <v>12</v>
      </c>
      <c r="S30" s="101" t="s">
        <v>83</v>
      </c>
      <c r="T30" s="50" t="s">
        <v>58</v>
      </c>
      <c r="U30" s="3">
        <v>23</v>
      </c>
      <c r="V30" s="4" t="s">
        <v>10</v>
      </c>
      <c r="W30" s="95"/>
      <c r="X30" s="50" t="s">
        <v>44</v>
      </c>
      <c r="Y30" s="18">
        <v>23</v>
      </c>
      <c r="Z30" s="19" t="s">
        <v>11</v>
      </c>
      <c r="AA30" s="99" t="s">
        <v>41</v>
      </c>
      <c r="AB30" s="51"/>
      <c r="AC30" s="3">
        <v>23</v>
      </c>
      <c r="AD30" s="4" t="s">
        <v>12</v>
      </c>
      <c r="AE30" s="124" t="s">
        <v>79</v>
      </c>
      <c r="AF30" s="76" t="s">
        <v>44</v>
      </c>
      <c r="AG30" s="18">
        <v>23</v>
      </c>
      <c r="AH30" s="127" t="s">
        <v>10</v>
      </c>
      <c r="AI30" s="130" t="s">
        <v>29</v>
      </c>
      <c r="AJ30" s="51"/>
      <c r="AK30" s="18">
        <v>23</v>
      </c>
      <c r="AL30" s="19" t="s">
        <v>13</v>
      </c>
      <c r="AM30" s="99"/>
      <c r="AN30" s="51"/>
      <c r="AO30" s="3">
        <v>23</v>
      </c>
      <c r="AP30" s="4" t="s">
        <v>9</v>
      </c>
      <c r="AQ30" s="7"/>
      <c r="AR30" s="48"/>
    </row>
    <row r="31" spans="1:51" ht="26.25" customHeight="1" x14ac:dyDescent="0.2">
      <c r="A31" s="18">
        <v>24</v>
      </c>
      <c r="B31" s="19" t="s">
        <v>13</v>
      </c>
      <c r="C31" s="22"/>
      <c r="D31" s="32"/>
      <c r="E31" s="3">
        <v>24</v>
      </c>
      <c r="F31" s="4" t="s">
        <v>9</v>
      </c>
      <c r="G31" s="95"/>
      <c r="H31" s="31" t="s">
        <v>44</v>
      </c>
      <c r="I31" s="3">
        <v>24</v>
      </c>
      <c r="J31" s="4" t="s">
        <v>10</v>
      </c>
      <c r="K31" s="95"/>
      <c r="L31" s="34" t="s">
        <v>44</v>
      </c>
      <c r="M31" s="18">
        <v>24</v>
      </c>
      <c r="N31" s="19" t="s">
        <v>11</v>
      </c>
      <c r="O31" s="99"/>
      <c r="P31" s="49"/>
      <c r="Q31" s="18">
        <v>24</v>
      </c>
      <c r="R31" s="19" t="s">
        <v>9</v>
      </c>
      <c r="S31" s="99" t="s">
        <v>96</v>
      </c>
      <c r="T31" s="49"/>
      <c r="U31" s="3">
        <v>24</v>
      </c>
      <c r="V31" s="4" t="s">
        <v>10</v>
      </c>
      <c r="W31" s="95" t="s">
        <v>34</v>
      </c>
      <c r="X31" s="34" t="s">
        <v>44</v>
      </c>
      <c r="Y31" s="3">
        <v>24</v>
      </c>
      <c r="Z31" s="4" t="s">
        <v>12</v>
      </c>
      <c r="AA31" s="121" t="s">
        <v>78</v>
      </c>
      <c r="AB31" s="73" t="s">
        <v>44</v>
      </c>
      <c r="AC31" s="3">
        <v>24</v>
      </c>
      <c r="AD31" s="4" t="s">
        <v>9</v>
      </c>
      <c r="AE31" s="95"/>
      <c r="AF31" s="34" t="s">
        <v>44</v>
      </c>
      <c r="AG31" s="3">
        <v>24</v>
      </c>
      <c r="AH31" s="126" t="s">
        <v>10</v>
      </c>
      <c r="AI31" s="95"/>
      <c r="AJ31" s="50" t="s">
        <v>44</v>
      </c>
      <c r="AK31" s="18">
        <v>24</v>
      </c>
      <c r="AL31" s="19" t="s">
        <v>11</v>
      </c>
      <c r="AM31" s="99"/>
      <c r="AN31" s="51"/>
      <c r="AO31" s="3">
        <v>24</v>
      </c>
      <c r="AP31" s="4" t="s">
        <v>12</v>
      </c>
      <c r="AQ31" s="7"/>
      <c r="AR31" s="48"/>
    </row>
    <row r="32" spans="1:51" ht="26.25" customHeight="1" x14ac:dyDescent="0.2">
      <c r="A32" s="18">
        <v>25</v>
      </c>
      <c r="B32" s="19" t="s">
        <v>11</v>
      </c>
      <c r="C32" s="22"/>
      <c r="D32" s="32"/>
      <c r="E32" s="3">
        <v>25</v>
      </c>
      <c r="F32" s="4" t="s">
        <v>12</v>
      </c>
      <c r="G32" s="95"/>
      <c r="H32" s="31" t="s">
        <v>44</v>
      </c>
      <c r="I32" s="3">
        <v>25</v>
      </c>
      <c r="J32" s="4" t="s">
        <v>10</v>
      </c>
      <c r="K32" s="39"/>
      <c r="L32" s="84" t="s">
        <v>44</v>
      </c>
      <c r="M32" s="3">
        <v>25</v>
      </c>
      <c r="N32" s="4" t="s">
        <v>12</v>
      </c>
      <c r="O32" s="109" t="s">
        <v>74</v>
      </c>
      <c r="P32" s="70" t="s">
        <v>44</v>
      </c>
      <c r="Q32" s="18">
        <v>25</v>
      </c>
      <c r="R32" s="19" t="s">
        <v>12</v>
      </c>
      <c r="S32" s="99" t="s">
        <v>17</v>
      </c>
      <c r="T32" s="49"/>
      <c r="U32" s="18">
        <v>25</v>
      </c>
      <c r="V32" s="19" t="s">
        <v>13</v>
      </c>
      <c r="W32" s="99"/>
      <c r="X32" s="49"/>
      <c r="Y32" s="3">
        <v>25</v>
      </c>
      <c r="Z32" s="4" t="s">
        <v>9</v>
      </c>
      <c r="AA32" s="110" t="s">
        <v>22</v>
      </c>
      <c r="AB32" s="54" t="s">
        <v>44</v>
      </c>
      <c r="AC32" s="3">
        <v>25</v>
      </c>
      <c r="AD32" s="4" t="s">
        <v>12</v>
      </c>
      <c r="AE32" s="110"/>
      <c r="AF32" s="54" t="s">
        <v>44</v>
      </c>
      <c r="AG32" s="18">
        <v>25</v>
      </c>
      <c r="AH32" s="127" t="s">
        <v>13</v>
      </c>
      <c r="AI32" s="99"/>
      <c r="AJ32" s="51"/>
      <c r="AK32" s="3">
        <v>25</v>
      </c>
      <c r="AL32" s="4" t="s">
        <v>12</v>
      </c>
      <c r="AM32" s="100" t="s">
        <v>72</v>
      </c>
      <c r="AN32" s="66" t="s">
        <v>44</v>
      </c>
      <c r="AO32" s="3">
        <v>25</v>
      </c>
      <c r="AP32" s="4" t="s">
        <v>10</v>
      </c>
      <c r="AQ32" s="7"/>
      <c r="AR32" s="48"/>
    </row>
    <row r="33" spans="1:44" ht="26.25" customHeight="1" x14ac:dyDescent="0.2">
      <c r="A33" s="3">
        <v>26</v>
      </c>
      <c r="B33" s="4" t="s">
        <v>12</v>
      </c>
      <c r="C33" s="98" t="s">
        <v>71</v>
      </c>
      <c r="D33" s="63" t="s">
        <v>44</v>
      </c>
      <c r="E33" s="3">
        <v>26</v>
      </c>
      <c r="F33" s="4" t="s">
        <v>10</v>
      </c>
      <c r="G33" s="101" t="s">
        <v>37</v>
      </c>
      <c r="H33" s="30" t="s">
        <v>44</v>
      </c>
      <c r="I33" s="18">
        <v>26</v>
      </c>
      <c r="J33" s="19" t="s">
        <v>13</v>
      </c>
      <c r="K33" s="99" t="s">
        <v>39</v>
      </c>
      <c r="L33" s="51"/>
      <c r="M33" s="3">
        <v>26</v>
      </c>
      <c r="N33" s="4" t="s">
        <v>9</v>
      </c>
      <c r="O33" s="95"/>
      <c r="P33" s="50" t="s">
        <v>44</v>
      </c>
      <c r="Q33" s="18">
        <v>26</v>
      </c>
      <c r="R33" s="19" t="s">
        <v>10</v>
      </c>
      <c r="S33" s="99" t="s">
        <v>18</v>
      </c>
      <c r="T33" s="49"/>
      <c r="U33" s="18">
        <v>26</v>
      </c>
      <c r="V33" s="19" t="s">
        <v>11</v>
      </c>
      <c r="W33" s="99"/>
      <c r="X33" s="49"/>
      <c r="Y33" s="3">
        <v>26</v>
      </c>
      <c r="Z33" s="4" t="s">
        <v>12</v>
      </c>
      <c r="AA33" s="95" t="s">
        <v>21</v>
      </c>
      <c r="AB33" s="34" t="s">
        <v>44</v>
      </c>
      <c r="AC33" s="3">
        <v>26</v>
      </c>
      <c r="AD33" s="4" t="s">
        <v>10</v>
      </c>
      <c r="AE33" s="95"/>
      <c r="AF33" s="50" t="s">
        <v>44</v>
      </c>
      <c r="AG33" s="18">
        <v>26</v>
      </c>
      <c r="AH33" s="127" t="s">
        <v>11</v>
      </c>
      <c r="AI33" s="99"/>
      <c r="AJ33" s="49"/>
      <c r="AK33" s="3">
        <v>26</v>
      </c>
      <c r="AL33" s="4" t="s">
        <v>9</v>
      </c>
      <c r="AM33" s="95"/>
      <c r="AN33" s="34" t="s">
        <v>44</v>
      </c>
      <c r="AO33" s="3">
        <v>26</v>
      </c>
      <c r="AP33" s="4" t="s">
        <v>10</v>
      </c>
      <c r="AQ33" s="7"/>
      <c r="AR33" s="48"/>
    </row>
    <row r="34" spans="1:44" ht="26.25" customHeight="1" x14ac:dyDescent="0.2">
      <c r="A34" s="3">
        <v>27</v>
      </c>
      <c r="B34" s="4" t="s">
        <v>9</v>
      </c>
      <c r="C34" s="6"/>
      <c r="D34" s="31" t="s">
        <v>44</v>
      </c>
      <c r="E34" s="3">
        <v>27</v>
      </c>
      <c r="F34" s="4" t="s">
        <v>10</v>
      </c>
      <c r="G34" s="6"/>
      <c r="H34" s="31" t="s">
        <v>44</v>
      </c>
      <c r="I34" s="18">
        <v>27</v>
      </c>
      <c r="J34" s="19" t="s">
        <v>11</v>
      </c>
      <c r="K34" s="94"/>
      <c r="L34" s="51"/>
      <c r="M34" s="3">
        <v>27</v>
      </c>
      <c r="N34" s="4" t="s">
        <v>12</v>
      </c>
      <c r="O34" s="95"/>
      <c r="P34" s="50" t="s">
        <v>44</v>
      </c>
      <c r="Q34" s="3">
        <v>27</v>
      </c>
      <c r="R34" s="4" t="s">
        <v>10</v>
      </c>
      <c r="S34" s="112" t="s">
        <v>57</v>
      </c>
      <c r="T34" s="50" t="s">
        <v>58</v>
      </c>
      <c r="U34" s="3">
        <v>27</v>
      </c>
      <c r="V34" s="4" t="s">
        <v>12</v>
      </c>
      <c r="W34" s="116" t="s">
        <v>76</v>
      </c>
      <c r="X34" s="72" t="s">
        <v>44</v>
      </c>
      <c r="Y34" s="3">
        <v>27</v>
      </c>
      <c r="Z34" s="4" t="s">
        <v>10</v>
      </c>
      <c r="AA34" s="95"/>
      <c r="AB34" s="50" t="s">
        <v>44</v>
      </c>
      <c r="AC34" s="3">
        <v>27</v>
      </c>
      <c r="AD34" s="4" t="s">
        <v>10</v>
      </c>
      <c r="AE34" s="95"/>
      <c r="AF34" s="50" t="s">
        <v>44</v>
      </c>
      <c r="AG34" s="3">
        <v>27</v>
      </c>
      <c r="AH34" s="126" t="s">
        <v>12</v>
      </c>
      <c r="AI34" s="100" t="s">
        <v>72</v>
      </c>
      <c r="AJ34" s="65" t="s">
        <v>44</v>
      </c>
      <c r="AK34" s="3">
        <v>27</v>
      </c>
      <c r="AL34" s="4" t="s">
        <v>12</v>
      </c>
      <c r="AM34" s="95"/>
      <c r="AN34" s="34" t="s">
        <v>44</v>
      </c>
      <c r="AO34" s="18">
        <v>27</v>
      </c>
      <c r="AP34" s="19" t="s">
        <v>13</v>
      </c>
      <c r="AQ34" s="24"/>
      <c r="AR34" s="47"/>
    </row>
    <row r="35" spans="1:44" ht="26.25" customHeight="1" x14ac:dyDescent="0.2">
      <c r="A35" s="3">
        <v>28</v>
      </c>
      <c r="B35" s="4" t="s">
        <v>12</v>
      </c>
      <c r="C35" s="6"/>
      <c r="D35" s="31" t="s">
        <v>44</v>
      </c>
      <c r="E35" s="18">
        <v>28</v>
      </c>
      <c r="F35" s="19" t="s">
        <v>13</v>
      </c>
      <c r="G35" s="22"/>
      <c r="H35" s="33"/>
      <c r="I35" s="3">
        <v>28</v>
      </c>
      <c r="J35" s="4" t="s">
        <v>12</v>
      </c>
      <c r="K35" s="102" t="s">
        <v>73</v>
      </c>
      <c r="L35" s="85" t="s">
        <v>44</v>
      </c>
      <c r="M35" s="3">
        <v>28</v>
      </c>
      <c r="N35" s="4" t="s">
        <v>10</v>
      </c>
      <c r="O35" s="95"/>
      <c r="P35" s="50" t="s">
        <v>44</v>
      </c>
      <c r="Q35" s="18">
        <v>28</v>
      </c>
      <c r="R35" s="19" t="s">
        <v>13</v>
      </c>
      <c r="S35" s="99"/>
      <c r="T35" s="49"/>
      <c r="U35" s="3">
        <v>28</v>
      </c>
      <c r="V35" s="4" t="s">
        <v>9</v>
      </c>
      <c r="W35" s="110"/>
      <c r="X35" s="55" t="s">
        <v>44</v>
      </c>
      <c r="Y35" s="3">
        <v>28</v>
      </c>
      <c r="Z35" s="4" t="s">
        <v>10</v>
      </c>
      <c r="AA35" s="95"/>
      <c r="AB35" s="50" t="s">
        <v>44</v>
      </c>
      <c r="AC35" s="18">
        <v>28</v>
      </c>
      <c r="AD35" s="19" t="s">
        <v>13</v>
      </c>
      <c r="AE35" s="125"/>
      <c r="AF35" s="56"/>
      <c r="AG35" s="3">
        <v>28</v>
      </c>
      <c r="AH35" s="126" t="s">
        <v>9</v>
      </c>
      <c r="AI35" s="95"/>
      <c r="AJ35" s="34" t="s">
        <v>44</v>
      </c>
      <c r="AK35" s="3">
        <v>28</v>
      </c>
      <c r="AL35" s="4" t="s">
        <v>10</v>
      </c>
      <c r="AM35" s="95"/>
      <c r="AN35" s="34" t="s">
        <v>44</v>
      </c>
      <c r="AO35" s="18">
        <v>28</v>
      </c>
      <c r="AP35" s="19" t="s">
        <v>11</v>
      </c>
      <c r="AQ35" s="24"/>
      <c r="AR35" s="47"/>
    </row>
    <row r="36" spans="1:44" ht="26.25" customHeight="1" x14ac:dyDescent="0.2">
      <c r="A36" s="3">
        <v>29</v>
      </c>
      <c r="B36" s="4" t="s">
        <v>10</v>
      </c>
      <c r="C36" s="6"/>
      <c r="D36" s="31" t="s">
        <v>44</v>
      </c>
      <c r="E36" s="18">
        <v>29</v>
      </c>
      <c r="F36" s="19" t="s">
        <v>11</v>
      </c>
      <c r="G36" s="22"/>
      <c r="H36" s="33"/>
      <c r="I36" s="3">
        <v>29</v>
      </c>
      <c r="J36" s="4" t="s">
        <v>9</v>
      </c>
      <c r="K36" s="106"/>
      <c r="L36" s="34" t="s">
        <v>44</v>
      </c>
      <c r="M36" s="3">
        <v>29</v>
      </c>
      <c r="N36" s="4" t="s">
        <v>10</v>
      </c>
      <c r="O36" s="95"/>
      <c r="P36" s="50" t="s">
        <v>44</v>
      </c>
      <c r="Q36" s="18">
        <v>29</v>
      </c>
      <c r="R36" s="19" t="s">
        <v>11</v>
      </c>
      <c r="S36" s="99"/>
      <c r="T36" s="49"/>
      <c r="U36" s="3">
        <v>29</v>
      </c>
      <c r="V36" s="4" t="s">
        <v>12</v>
      </c>
      <c r="W36" s="95"/>
      <c r="X36" s="50" t="s">
        <v>44</v>
      </c>
      <c r="Y36" s="18">
        <v>29</v>
      </c>
      <c r="Z36" s="19" t="s">
        <v>13</v>
      </c>
      <c r="AA36" s="99"/>
      <c r="AB36" s="49"/>
      <c r="AC36" s="18">
        <v>29</v>
      </c>
      <c r="AD36" s="19" t="s">
        <v>11</v>
      </c>
      <c r="AE36" s="99"/>
      <c r="AF36" s="51"/>
      <c r="AG36" s="3">
        <v>29</v>
      </c>
      <c r="AH36" s="126" t="s">
        <v>12</v>
      </c>
      <c r="AI36" s="95"/>
      <c r="AJ36" s="50" t="s">
        <v>44</v>
      </c>
      <c r="AK36" s="3">
        <v>29</v>
      </c>
      <c r="AL36" s="4" t="s">
        <v>10</v>
      </c>
      <c r="AM36" s="105" t="s">
        <v>81</v>
      </c>
      <c r="AN36" s="83" t="s">
        <v>64</v>
      </c>
      <c r="AO36" s="3">
        <v>29</v>
      </c>
      <c r="AP36" s="4" t="s">
        <v>12</v>
      </c>
      <c r="AQ36" s="7"/>
      <c r="AR36" s="48"/>
    </row>
    <row r="37" spans="1:44" ht="26.25" customHeight="1" x14ac:dyDescent="0.2">
      <c r="A37" s="3">
        <v>30</v>
      </c>
      <c r="B37" s="4" t="s">
        <v>10</v>
      </c>
      <c r="C37" s="6"/>
      <c r="D37" s="31" t="s">
        <v>44</v>
      </c>
      <c r="E37" s="3">
        <v>30</v>
      </c>
      <c r="F37" s="4" t="s">
        <v>12</v>
      </c>
      <c r="G37" s="102" t="s">
        <v>73</v>
      </c>
      <c r="H37" s="68" t="s">
        <v>44</v>
      </c>
      <c r="I37" s="3">
        <v>30</v>
      </c>
      <c r="J37" s="4" t="s">
        <v>12</v>
      </c>
      <c r="K37" s="103"/>
      <c r="L37" s="34" t="s">
        <v>44</v>
      </c>
      <c r="M37" s="18">
        <v>30</v>
      </c>
      <c r="N37" s="19" t="s">
        <v>13</v>
      </c>
      <c r="O37" s="99"/>
      <c r="P37" s="49"/>
      <c r="Q37" s="3">
        <v>30</v>
      </c>
      <c r="R37" s="4" t="s">
        <v>12</v>
      </c>
      <c r="S37" s="95"/>
      <c r="T37" s="50" t="s">
        <v>58</v>
      </c>
      <c r="U37" s="3">
        <v>30</v>
      </c>
      <c r="V37" s="4" t="s">
        <v>10</v>
      </c>
      <c r="W37" s="95"/>
      <c r="X37" s="50" t="s">
        <v>44</v>
      </c>
      <c r="Y37" s="3"/>
      <c r="Z37" s="4"/>
      <c r="AA37" s="95"/>
      <c r="AB37" s="50"/>
      <c r="AC37" s="3">
        <v>30</v>
      </c>
      <c r="AD37" s="4" t="s">
        <v>12</v>
      </c>
      <c r="AE37" s="124" t="s">
        <v>79</v>
      </c>
      <c r="AF37" s="77" t="s">
        <v>44</v>
      </c>
      <c r="AG37" s="3">
        <v>30</v>
      </c>
      <c r="AH37" s="126" t="s">
        <v>10</v>
      </c>
      <c r="AI37" s="95"/>
      <c r="AJ37" s="50" t="s">
        <v>44</v>
      </c>
      <c r="AK37" s="18">
        <v>30</v>
      </c>
      <c r="AL37" s="19" t="s">
        <v>13</v>
      </c>
      <c r="AM37" s="99"/>
      <c r="AN37" s="51"/>
      <c r="AO37" s="3">
        <v>30</v>
      </c>
      <c r="AP37" s="4" t="s">
        <v>9</v>
      </c>
      <c r="AQ37" s="7"/>
      <c r="AR37" s="48"/>
    </row>
    <row r="38" spans="1:44" ht="26.25" customHeight="1" x14ac:dyDescent="0.2">
      <c r="A38" s="23">
        <v>31</v>
      </c>
      <c r="B38" s="19" t="s">
        <v>13</v>
      </c>
      <c r="C38" s="22"/>
      <c r="D38" s="33"/>
      <c r="E38" s="3"/>
      <c r="F38" s="4"/>
      <c r="G38" s="8"/>
      <c r="H38" s="31"/>
      <c r="I38" s="3">
        <v>31</v>
      </c>
      <c r="J38" s="4" t="s">
        <v>10</v>
      </c>
      <c r="K38" s="107" t="s">
        <v>82</v>
      </c>
      <c r="L38" s="34" t="s">
        <v>44</v>
      </c>
      <c r="M38" s="3"/>
      <c r="N38" s="4"/>
      <c r="O38" s="110"/>
      <c r="P38" s="50"/>
      <c r="Q38" s="3">
        <v>31</v>
      </c>
      <c r="R38" s="4" t="s">
        <v>9</v>
      </c>
      <c r="S38" s="113" t="s">
        <v>84</v>
      </c>
      <c r="T38" s="55" t="s">
        <v>58</v>
      </c>
      <c r="U38" s="3">
        <v>31</v>
      </c>
      <c r="V38" s="4" t="s">
        <v>10</v>
      </c>
      <c r="W38" s="95"/>
      <c r="X38" s="50" t="s">
        <v>44</v>
      </c>
      <c r="Y38" s="3"/>
      <c r="Z38" s="4"/>
      <c r="AA38" s="110"/>
      <c r="AB38" s="55"/>
      <c r="AC38" s="3">
        <v>31</v>
      </c>
      <c r="AD38" s="4" t="s">
        <v>9</v>
      </c>
      <c r="AE38" s="95"/>
      <c r="AF38" s="50" t="s">
        <v>44</v>
      </c>
      <c r="AG38" s="3"/>
      <c r="AH38" s="4"/>
      <c r="AI38" s="8"/>
      <c r="AJ38" s="55"/>
      <c r="AK38" s="18">
        <v>31</v>
      </c>
      <c r="AL38" s="19" t="s">
        <v>11</v>
      </c>
      <c r="AM38" s="99" t="s">
        <v>19</v>
      </c>
      <c r="AN38" s="51"/>
      <c r="AO38" s="3"/>
      <c r="AP38" s="4"/>
      <c r="AQ38" s="7"/>
      <c r="AR38" s="48"/>
    </row>
    <row r="39" spans="1:44" x14ac:dyDescent="0.2">
      <c r="C39" s="2"/>
      <c r="K39" s="2"/>
    </row>
    <row r="50" spans="2:48" ht="15.75" x14ac:dyDescent="0.25">
      <c r="AT50" s="35" t="s">
        <v>65</v>
      </c>
      <c r="AU50" s="37" t="s">
        <v>66</v>
      </c>
      <c r="AV50" s="37" t="s">
        <v>67</v>
      </c>
    </row>
    <row r="51" spans="2:48" ht="15.75" x14ac:dyDescent="0.25">
      <c r="B51" s="11" t="str">
        <f t="shared" ref="B51" si="0">AY8</f>
        <v>HS</v>
      </c>
      <c r="C51" s="1" t="str">
        <f t="shared" ref="C51" si="1">AX8</f>
        <v>Hefðbundin skóladagur</v>
      </c>
      <c r="D51" s="1">
        <f>COUNTIF(D$8:D$38,$B51)</f>
        <v>7</v>
      </c>
      <c r="H51" s="1">
        <f>COUNTIF(H$8:H$38,$B51)</f>
        <v>21</v>
      </c>
      <c r="L51" s="11">
        <f>COUNTIF(L$8:L$38,$B51)</f>
        <v>19</v>
      </c>
      <c r="P51" s="1">
        <f>COUNTIF(P$8:P$38,$B51)</f>
        <v>20</v>
      </c>
      <c r="T51" s="1">
        <f>COUNTIF(T$8:T$38,$B51)</f>
        <v>14</v>
      </c>
      <c r="X51" s="1">
        <f>COUNTIF(X$8:X$38,$B51)</f>
        <v>21</v>
      </c>
      <c r="AB51" s="1">
        <f>COUNTIF(AB$8:AB$38,$B51)</f>
        <v>17</v>
      </c>
      <c r="AF51" s="1">
        <f>COUNTIF(AF$8:AF$38,$B51)</f>
        <v>22</v>
      </c>
      <c r="AJ51" s="1">
        <f>COUNTIF(AJ$8:AJ$38,$B51)</f>
        <v>15</v>
      </c>
      <c r="AN51" s="1">
        <f>COUNTIF(AN$8:AN$38,$B51)</f>
        <v>18</v>
      </c>
      <c r="AR51" s="1">
        <f>COUNTIF(AR$8:AR$38,$B51)</f>
        <v>4</v>
      </c>
      <c r="AT51" s="35">
        <f>SUM(D51:AR51)</f>
        <v>178</v>
      </c>
      <c r="AU51" s="36">
        <v>180</v>
      </c>
      <c r="AV51" s="37">
        <f>AU51-(AT51+AT52+AT53)</f>
        <v>0</v>
      </c>
    </row>
    <row r="52" spans="2:48" ht="15.75" x14ac:dyDescent="0.25">
      <c r="B52" s="11" t="str">
        <f t="shared" ref="B52:B61" si="2">AY9</f>
        <v>UD</v>
      </c>
      <c r="C52" s="1" t="str">
        <f t="shared" ref="C52:C61" si="3">AX9</f>
        <v>Uppbrotsdagur</v>
      </c>
      <c r="D52" s="1">
        <f t="shared" ref="D52:D61" si="4">COUNTIF(D$8:D$38,$B52)</f>
        <v>0</v>
      </c>
      <c r="H52" s="1">
        <f t="shared" ref="H52:H61" si="5">COUNTIF(H$8:H$38,$B52)</f>
        <v>0</v>
      </c>
      <c r="L52" s="11">
        <f t="shared" ref="L52:L61" si="6">COUNTIF(L$8:L$38,$B52)</f>
        <v>0</v>
      </c>
      <c r="P52" s="1">
        <f t="shared" ref="P52:P61" si="7">COUNTIF(P$8:P$38,$B52)</f>
        <v>0</v>
      </c>
      <c r="T52" s="1">
        <f t="shared" ref="T52:T61" si="8">COUNTIF(T$8:T$38,$B52)</f>
        <v>0</v>
      </c>
      <c r="X52" s="1">
        <f t="shared" ref="X52:X61" si="9">COUNTIF(X$8:X$38,$B52)</f>
        <v>0</v>
      </c>
      <c r="AB52" s="1">
        <f t="shared" ref="AB52:AB61" si="10">COUNTIF(AB$8:AB$38,$B52)</f>
        <v>0</v>
      </c>
      <c r="AF52" s="1">
        <f t="shared" ref="AF52:AF61" si="11">COUNTIF(AF$8:AF$38,$B52)</f>
        <v>0</v>
      </c>
      <c r="AJ52" s="1">
        <f t="shared" ref="AJ52:AJ61" si="12">COUNTIF(AJ$8:AJ$38,$B52)</f>
        <v>0</v>
      </c>
      <c r="AN52" s="1">
        <f t="shared" ref="AN52:AN61" si="13">COUNTIF(AN$8:AN$38,$B52)</f>
        <v>0</v>
      </c>
      <c r="AR52" s="1">
        <f t="shared" ref="AR52:AR61" si="14">COUNTIF(AR$8:AR$38,$B52)</f>
        <v>0</v>
      </c>
      <c r="AT52" s="35">
        <f t="shared" ref="AT52:AT60" si="15">SUM(D52:AR52)</f>
        <v>0</v>
      </c>
      <c r="AU52" s="36">
        <v>10</v>
      </c>
      <c r="AV52" s="37">
        <f>AT52-AU52</f>
        <v>-10</v>
      </c>
    </row>
    <row r="53" spans="2:48" ht="15.75" x14ac:dyDescent="0.25">
      <c r="B53" s="11" t="str">
        <f t="shared" si="2"/>
        <v>SD</v>
      </c>
      <c r="C53" s="1" t="str">
        <f t="shared" si="3"/>
        <v>Skertur dagur</v>
      </c>
      <c r="D53" s="1">
        <f t="shared" si="4"/>
        <v>1</v>
      </c>
      <c r="H53" s="1">
        <f t="shared" si="5"/>
        <v>0</v>
      </c>
      <c r="L53" s="11">
        <f t="shared" si="6"/>
        <v>0</v>
      </c>
      <c r="P53" s="1">
        <f t="shared" si="7"/>
        <v>0</v>
      </c>
      <c r="T53" s="1">
        <f t="shared" si="8"/>
        <v>0</v>
      </c>
      <c r="X53" s="1">
        <f t="shared" si="9"/>
        <v>0</v>
      </c>
      <c r="AB53" s="1">
        <f t="shared" si="10"/>
        <v>0</v>
      </c>
      <c r="AF53" s="1">
        <f t="shared" si="11"/>
        <v>0</v>
      </c>
      <c r="AJ53" s="1">
        <f t="shared" si="12"/>
        <v>0</v>
      </c>
      <c r="AN53" s="1">
        <f t="shared" si="13"/>
        <v>0</v>
      </c>
      <c r="AR53" s="1">
        <f t="shared" si="14"/>
        <v>1</v>
      </c>
      <c r="AT53" s="35">
        <f t="shared" si="15"/>
        <v>2</v>
      </c>
      <c r="AU53" s="38">
        <v>10</v>
      </c>
      <c r="AV53" s="37">
        <f>AT53-AU53</f>
        <v>-8</v>
      </c>
    </row>
    <row r="54" spans="2:48" ht="15.75" x14ac:dyDescent="0.25">
      <c r="B54" s="11" t="str">
        <f t="shared" si="2"/>
        <v>UI</v>
      </c>
      <c r="C54" s="1" t="str">
        <f t="shared" si="3"/>
        <v>Undurbúningsdagur - Innan</v>
      </c>
      <c r="D54" s="1">
        <f t="shared" si="4"/>
        <v>0</v>
      </c>
      <c r="H54" s="1">
        <f t="shared" si="5"/>
        <v>0</v>
      </c>
      <c r="L54" s="11">
        <f t="shared" si="6"/>
        <v>2</v>
      </c>
      <c r="P54" s="1">
        <f t="shared" si="7"/>
        <v>1</v>
      </c>
      <c r="T54" s="1">
        <f t="shared" si="8"/>
        <v>0</v>
      </c>
      <c r="X54" s="1">
        <f t="shared" si="9"/>
        <v>0</v>
      </c>
      <c r="AB54" s="1">
        <f t="shared" si="10"/>
        <v>1</v>
      </c>
      <c r="AF54" s="1">
        <f t="shared" si="11"/>
        <v>0</v>
      </c>
      <c r="AJ54" s="1">
        <f t="shared" si="12"/>
        <v>0</v>
      </c>
      <c r="AN54" s="1">
        <f t="shared" si="13"/>
        <v>1</v>
      </c>
      <c r="AR54" s="1">
        <f t="shared" si="14"/>
        <v>0</v>
      </c>
      <c r="AT54" s="35">
        <f t="shared" si="15"/>
        <v>5</v>
      </c>
      <c r="AU54" s="38">
        <v>5</v>
      </c>
      <c r="AV54" s="37">
        <f>AT54-AU54</f>
        <v>0</v>
      </c>
    </row>
    <row r="55" spans="2:48" ht="15.75" x14ac:dyDescent="0.25">
      <c r="B55" s="11" t="str">
        <f t="shared" si="2"/>
        <v>SU</v>
      </c>
      <c r="C55" s="1" t="str">
        <f t="shared" si="3"/>
        <v>Skipulagsdagur - Utan</v>
      </c>
      <c r="D55" s="1">
        <f t="shared" si="4"/>
        <v>4</v>
      </c>
      <c r="H55" s="1">
        <f t="shared" si="5"/>
        <v>0</v>
      </c>
      <c r="L55" s="11">
        <f t="shared" si="6"/>
        <v>0</v>
      </c>
      <c r="P55" s="1">
        <f t="shared" si="7"/>
        <v>0</v>
      </c>
      <c r="T55" s="1">
        <f t="shared" si="8"/>
        <v>0</v>
      </c>
      <c r="X55" s="1">
        <f t="shared" si="9"/>
        <v>0</v>
      </c>
      <c r="AB55" s="1">
        <f t="shared" si="10"/>
        <v>0</v>
      </c>
      <c r="AF55" s="1">
        <f t="shared" si="11"/>
        <v>0</v>
      </c>
      <c r="AJ55" s="1">
        <f t="shared" si="12"/>
        <v>0</v>
      </c>
      <c r="AN55" s="1">
        <f t="shared" si="13"/>
        <v>0</v>
      </c>
      <c r="AR55" s="1">
        <f t="shared" si="14"/>
        <v>4</v>
      </c>
      <c r="AT55" s="35">
        <f t="shared" si="15"/>
        <v>8</v>
      </c>
      <c r="AU55" s="35">
        <v>8</v>
      </c>
      <c r="AV55" s="37">
        <f>AT55-AU55</f>
        <v>0</v>
      </c>
    </row>
    <row r="56" spans="2:48" ht="15.75" x14ac:dyDescent="0.25">
      <c r="B56" s="11" t="str">
        <f t="shared" si="2"/>
        <v>ND</v>
      </c>
      <c r="C56" s="1" t="str">
        <f t="shared" si="3"/>
        <v>Námskeiðsdagar</v>
      </c>
      <c r="D56" s="1">
        <f t="shared" si="4"/>
        <v>7</v>
      </c>
      <c r="H56" s="1">
        <f t="shared" si="5"/>
        <v>0</v>
      </c>
      <c r="L56" s="11">
        <f t="shared" si="6"/>
        <v>0</v>
      </c>
      <c r="P56" s="1">
        <f t="shared" si="7"/>
        <v>0</v>
      </c>
      <c r="T56" s="1">
        <f t="shared" si="8"/>
        <v>0</v>
      </c>
      <c r="X56" s="1">
        <f t="shared" si="9"/>
        <v>0</v>
      </c>
      <c r="AB56" s="1">
        <f t="shared" si="10"/>
        <v>0</v>
      </c>
      <c r="AF56" s="1">
        <f t="shared" si="11"/>
        <v>0</v>
      </c>
      <c r="AJ56" s="1">
        <f t="shared" si="12"/>
        <v>0</v>
      </c>
      <c r="AN56" s="1">
        <f t="shared" si="13"/>
        <v>0</v>
      </c>
      <c r="AR56" s="1">
        <f t="shared" si="14"/>
        <v>0</v>
      </c>
      <c r="AT56" s="35">
        <f t="shared" si="15"/>
        <v>7</v>
      </c>
      <c r="AU56" s="37"/>
      <c r="AV56" s="37"/>
    </row>
    <row r="57" spans="2:48" ht="15.75" x14ac:dyDescent="0.25">
      <c r="B57" s="11" t="str">
        <f t="shared" si="2"/>
        <v>HD</v>
      </c>
      <c r="C57" s="1" t="str">
        <f t="shared" si="3"/>
        <v>Helgar/Rauðir dagar</v>
      </c>
      <c r="D57" s="1">
        <f t="shared" si="4"/>
        <v>0</v>
      </c>
      <c r="H57" s="1">
        <f t="shared" si="5"/>
        <v>0</v>
      </c>
      <c r="L57" s="11">
        <f t="shared" si="6"/>
        <v>0</v>
      </c>
      <c r="P57" s="1">
        <f t="shared" si="7"/>
        <v>0</v>
      </c>
      <c r="T57" s="1">
        <f t="shared" si="8"/>
        <v>0</v>
      </c>
      <c r="X57" s="1">
        <f t="shared" si="9"/>
        <v>0</v>
      </c>
      <c r="AB57" s="1">
        <f t="shared" si="10"/>
        <v>0</v>
      </c>
      <c r="AF57" s="1">
        <f t="shared" si="11"/>
        <v>0</v>
      </c>
      <c r="AJ57" s="1">
        <f t="shared" si="12"/>
        <v>0</v>
      </c>
      <c r="AN57" s="1">
        <f t="shared" si="13"/>
        <v>0</v>
      </c>
      <c r="AR57" s="1">
        <f t="shared" si="14"/>
        <v>0</v>
      </c>
      <c r="AT57" s="35">
        <f t="shared" si="15"/>
        <v>0</v>
      </c>
      <c r="AU57" s="37"/>
      <c r="AV57" s="37"/>
    </row>
    <row r="58" spans="2:48" ht="15.75" x14ac:dyDescent="0.25">
      <c r="B58" s="11" t="str">
        <f t="shared" si="2"/>
        <v>VF</v>
      </c>
      <c r="C58" s="1" t="str">
        <f t="shared" si="3"/>
        <v>Vetrarfrí</v>
      </c>
      <c r="D58" s="1">
        <f t="shared" si="4"/>
        <v>0</v>
      </c>
      <c r="H58" s="1">
        <f t="shared" si="5"/>
        <v>0</v>
      </c>
      <c r="L58" s="11">
        <f t="shared" si="6"/>
        <v>2</v>
      </c>
      <c r="P58" s="1">
        <f t="shared" si="7"/>
        <v>0</v>
      </c>
      <c r="T58" s="1">
        <f t="shared" si="8"/>
        <v>0</v>
      </c>
      <c r="X58" s="1">
        <f t="shared" si="9"/>
        <v>0</v>
      </c>
      <c r="AB58" s="1">
        <f t="shared" si="10"/>
        <v>2</v>
      </c>
      <c r="AF58" s="1">
        <f t="shared" si="11"/>
        <v>0</v>
      </c>
      <c r="AJ58" s="1">
        <f t="shared" si="12"/>
        <v>0</v>
      </c>
      <c r="AN58" s="1">
        <f t="shared" si="13"/>
        <v>0</v>
      </c>
      <c r="AR58" s="1">
        <f t="shared" si="14"/>
        <v>0</v>
      </c>
      <c r="AT58" s="35">
        <f t="shared" si="15"/>
        <v>4</v>
      </c>
      <c r="AU58" s="37"/>
      <c r="AV58" s="37"/>
    </row>
    <row r="59" spans="2:48" ht="15.75" x14ac:dyDescent="0.25">
      <c r="B59" s="11" t="str">
        <f t="shared" si="2"/>
        <v>SF</v>
      </c>
      <c r="C59" s="1" t="str">
        <f t="shared" si="3"/>
        <v>Sumarfrí</v>
      </c>
      <c r="D59" s="1">
        <f t="shared" si="4"/>
        <v>0</v>
      </c>
      <c r="H59" s="1">
        <f t="shared" si="5"/>
        <v>0</v>
      </c>
      <c r="L59" s="11">
        <f t="shared" si="6"/>
        <v>0</v>
      </c>
      <c r="P59" s="1">
        <f t="shared" si="7"/>
        <v>0</v>
      </c>
      <c r="T59" s="1">
        <f t="shared" si="8"/>
        <v>0</v>
      </c>
      <c r="X59" s="1">
        <f t="shared" si="9"/>
        <v>0</v>
      </c>
      <c r="AB59" s="1">
        <f t="shared" si="10"/>
        <v>0</v>
      </c>
      <c r="AF59" s="1">
        <f t="shared" si="11"/>
        <v>0</v>
      </c>
      <c r="AJ59" s="1">
        <f t="shared" si="12"/>
        <v>0</v>
      </c>
      <c r="AN59" s="1">
        <f t="shared" si="13"/>
        <v>0</v>
      </c>
      <c r="AR59" s="1">
        <f t="shared" si="14"/>
        <v>0</v>
      </c>
      <c r="AT59" s="35">
        <f t="shared" si="15"/>
        <v>0</v>
      </c>
      <c r="AU59" s="37"/>
      <c r="AV59" s="37"/>
    </row>
    <row r="60" spans="2:48" ht="15.75" x14ac:dyDescent="0.25">
      <c r="B60" s="11" t="str">
        <f t="shared" si="2"/>
        <v>JF</v>
      </c>
      <c r="C60" s="1" t="str">
        <f t="shared" si="3"/>
        <v>Jólafrí</v>
      </c>
      <c r="D60" s="1">
        <f t="shared" si="4"/>
        <v>0</v>
      </c>
      <c r="H60" s="1">
        <f t="shared" si="5"/>
        <v>0</v>
      </c>
      <c r="L60" s="11">
        <f t="shared" si="6"/>
        <v>0</v>
      </c>
      <c r="P60" s="1">
        <f t="shared" si="7"/>
        <v>0</v>
      </c>
      <c r="T60" s="1">
        <f t="shared" si="8"/>
        <v>5</v>
      </c>
      <c r="X60" s="1">
        <f t="shared" si="9"/>
        <v>1</v>
      </c>
      <c r="AB60" s="1">
        <f t="shared" si="10"/>
        <v>0</v>
      </c>
      <c r="AF60" s="1">
        <f t="shared" si="11"/>
        <v>0</v>
      </c>
      <c r="AJ60" s="1">
        <f t="shared" si="12"/>
        <v>0</v>
      </c>
      <c r="AN60" s="1">
        <f t="shared" si="13"/>
        <v>0</v>
      </c>
      <c r="AR60" s="1">
        <f t="shared" si="14"/>
        <v>0</v>
      </c>
      <c r="AT60" s="35">
        <f t="shared" si="15"/>
        <v>6</v>
      </c>
      <c r="AU60" s="39"/>
      <c r="AV60" s="37"/>
    </row>
    <row r="61" spans="2:48" ht="15.75" x14ac:dyDescent="0.25">
      <c r="B61" s="11" t="str">
        <f t="shared" si="2"/>
        <v>PF</v>
      </c>
      <c r="C61" s="1" t="str">
        <f t="shared" si="3"/>
        <v>páskafrí</v>
      </c>
      <c r="D61" s="1">
        <f t="shared" si="4"/>
        <v>0</v>
      </c>
      <c r="H61" s="1">
        <f t="shared" si="5"/>
        <v>0</v>
      </c>
      <c r="L61" s="11">
        <f t="shared" si="6"/>
        <v>0</v>
      </c>
      <c r="P61" s="1">
        <f t="shared" si="7"/>
        <v>0</v>
      </c>
      <c r="T61" s="1">
        <f t="shared" si="8"/>
        <v>0</v>
      </c>
      <c r="X61" s="1">
        <f t="shared" si="9"/>
        <v>0</v>
      </c>
      <c r="AB61" s="1">
        <f t="shared" si="10"/>
        <v>0</v>
      </c>
      <c r="AF61" s="1">
        <f t="shared" si="11"/>
        <v>0</v>
      </c>
      <c r="AJ61" s="1">
        <f t="shared" si="12"/>
        <v>3</v>
      </c>
      <c r="AN61" s="1">
        <f t="shared" si="13"/>
        <v>0</v>
      </c>
      <c r="AR61" s="1">
        <f t="shared" si="14"/>
        <v>0</v>
      </c>
      <c r="AT61" s="35">
        <f t="shared" ref="AT61" si="16">SUM(D61:AR61)</f>
        <v>3</v>
      </c>
    </row>
  </sheetData>
  <sheetProtection formatCells="0" selectLockedCells="1"/>
  <mergeCells count="12">
    <mergeCell ref="E7:G7"/>
    <mergeCell ref="I7:K7"/>
    <mergeCell ref="M7:O7"/>
    <mergeCell ref="Q7:S7"/>
    <mergeCell ref="U7:W7"/>
    <mergeCell ref="Y7:AA7"/>
    <mergeCell ref="AC7:AE7"/>
    <mergeCell ref="AG7:AI7"/>
    <mergeCell ref="AI1:AI2"/>
    <mergeCell ref="AK1:AQ2"/>
    <mergeCell ref="AK7:AM7"/>
    <mergeCell ref="AO7:AQ7"/>
  </mergeCells>
  <phoneticPr fontId="2" type="noConversion"/>
  <conditionalFormatting sqref="AV5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AV53">
    <cfRule type="cellIs" dxfId="3" priority="5" operator="greaterThan">
      <formula>$AU$53</formula>
    </cfRule>
  </conditionalFormatting>
  <conditionalFormatting sqref="AV54:AV55">
    <cfRule type="cellIs" dxfId="2" priority="3" operator="notEqual">
      <formula>0</formula>
    </cfRule>
    <cfRule type="cellIs" dxfId="1" priority="4" operator="equal">
      <formula>0</formula>
    </cfRule>
  </conditionalFormatting>
  <conditionalFormatting sqref="AV52">
    <cfRule type="cellIs" dxfId="0" priority="1" operator="greaterThan">
      <formula>$AU$52</formula>
    </cfRule>
  </conditionalFormatting>
  <dataValidations count="1">
    <dataValidation type="list" allowBlank="1" showInputMessage="1" showErrorMessage="1" sqref="AN8:AN38 D8:D38 AJ8:AJ38 AF8:AF38 AB8:AB38 X8:X38 T8:T38 P8:P38 L8:L38 H8:H38 AR8:AR38">
      <formula1>$AY$8:$AY$19</formula1>
    </dataValidation>
  </dataValidations>
  <printOptions horizontalCentered="1" verticalCentered="1"/>
  <pageMargins left="0.27559055118110237" right="0.23622047244094491" top="0.23622047244094491" bottom="0.23622047244094491" header="0.51181102362204722" footer="0.51181102362204722"/>
  <pageSetup paperSize="9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Skóladagatal</vt:lpstr>
      <vt:lpstr>Dagamerking</vt:lpstr>
      <vt:lpstr>Dagamerkingin</vt:lpstr>
      <vt:lpstr>Skóladagatal!Print_Area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Lenovo</cp:lastModifiedBy>
  <cp:lastPrinted>2019-05-08T09:22:05Z</cp:lastPrinted>
  <dcterms:created xsi:type="dcterms:W3CDTF">1999-03-26T14:43:21Z</dcterms:created>
  <dcterms:modified xsi:type="dcterms:W3CDTF">2019-05-08T11:21:32Z</dcterms:modified>
</cp:coreProperties>
</file>